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cuesto\Documents\DOCUMENTOS 2019\INFORMES 2021\CUENTA DICIEMBRE\"/>
    </mc:Choice>
  </mc:AlternateContent>
  <xr:revisionPtr revIDLastSave="0" documentId="13_ncr:1_{33A010D1-C492-4BE5-B3DB-A8E4A768C690}" xr6:coauthVersionLast="36" xr6:coauthVersionMax="46" xr10:uidLastSave="{00000000-0000-0000-0000-000000000000}"/>
  <bookViews>
    <workbookView xWindow="-120" yWindow="-120" windowWidth="20730" windowHeight="11310" xr2:uid="{00000000-000D-0000-FFFF-FFFF00000000}"/>
  </bookViews>
  <sheets>
    <sheet name="Nuevos diciembre 2021" sheetId="2" r:id="rId1"/>
    <sheet name="Novedades diciembre 2021" sheetId="1" r:id="rId2"/>
  </sheets>
  <definedNames>
    <definedName name="_xlnm._FilterDatabase" localSheetId="1" hidden="1">'Novedades diciembre 2021'!$A$2:$O$25</definedName>
    <definedName name="_xlnm._FilterDatabase" localSheetId="0" hidden="1">'Nuevos diciembre 2021'!$A$3:$S$26</definedName>
  </definedNames>
  <calcPr calcId="191029"/>
</workbook>
</file>

<file path=xl/calcChain.xml><?xml version="1.0" encoding="utf-8"?>
<calcChain xmlns="http://schemas.openxmlformats.org/spreadsheetml/2006/main">
  <c r="L15" i="1" l="1"/>
  <c r="L14" i="1"/>
</calcChain>
</file>

<file path=xl/sharedStrings.xml><?xml version="1.0" encoding="utf-8"?>
<sst xmlns="http://schemas.openxmlformats.org/spreadsheetml/2006/main" count="310" uniqueCount="140">
  <si>
    <t>VIGENCIA EN QUE SE SUSCRIBIO ELCOMPROMISO</t>
  </si>
  <si>
    <t>NUMERO DEL COMPROMISO</t>
  </si>
  <si>
    <t xml:space="preserve">TIPO DE MODIFICACION </t>
  </si>
  <si>
    <t>FECHA SUSCRIPCION - MODIFICACION AL PRINCIPAL</t>
  </si>
  <si>
    <t>N° CERTIFICADO DISPONIBILIDAD PRESUPUESTAL - ADICION</t>
  </si>
  <si>
    <t>N° REGISTRO PRESUPUESTAL - ADICION</t>
  </si>
  <si>
    <t>VALOR INICIAL DEL CONTRATO EN PESOS</t>
  </si>
  <si>
    <t xml:space="preserve">VALOR DE LA ADICIÓN </t>
  </si>
  <si>
    <t>VALOR FINAL DEL CONTRATO</t>
  </si>
  <si>
    <t>DIAS PRORROGADOS</t>
  </si>
  <si>
    <t>PLAZO FINAL DE EJECUCION, INCLUIDAS LAS PRORROGAS</t>
  </si>
  <si>
    <t>No.</t>
  </si>
  <si>
    <t>MES</t>
  </si>
  <si>
    <t>ESTADO DEL CONTRATO</t>
  </si>
  <si>
    <t>PÓLIZAS</t>
  </si>
  <si>
    <t>FECHA</t>
  </si>
  <si>
    <t>OBLIGACIONES ESPECÍFICAS</t>
  </si>
  <si>
    <t>PLAZO</t>
  </si>
  <si>
    <t>TIPO DE COMPROMISO</t>
  </si>
  <si>
    <t>TIPOLOGIA ESPECIFICA</t>
  </si>
  <si>
    <t>CONTRATACION DIRECTA</t>
  </si>
  <si>
    <t>PRESTACION DE SERVICIOS</t>
  </si>
  <si>
    <t>DIAS SUSPENSIÓN</t>
  </si>
  <si>
    <t xml:space="preserve">CONTRATO No     </t>
  </si>
  <si>
    <t>CLASE DE CONTRATO</t>
  </si>
  <si>
    <t>PROCESO DE CONTRATACIÓN</t>
  </si>
  <si>
    <t>TIPO DE ADJUDICACIÓN</t>
  </si>
  <si>
    <t>OBJETO CONTRATO</t>
  </si>
  <si>
    <t>VALOR INICIAL PACTADO</t>
  </si>
  <si>
    <t>IMPUTACIÓN PREUPUESTAL</t>
  </si>
  <si>
    <t>FECHA SUSCRIPCIÓN CONTRATO</t>
  </si>
  <si>
    <t>FECHA CONTRACTUAL</t>
  </si>
  <si>
    <t>DE INICIACIÓN</t>
  </si>
  <si>
    <t>DE TERMINACIÓN</t>
  </si>
  <si>
    <t>PRORROGA DÍAS</t>
  </si>
  <si>
    <t>DEPENDENCIA SUPERVISION</t>
  </si>
  <si>
    <t>No DE REGISTRO PRESUPUESTAL</t>
  </si>
  <si>
    <t>MINIMA CUANTIA</t>
  </si>
  <si>
    <t>133011605510000007627</t>
  </si>
  <si>
    <t>131020202030313</t>
  </si>
  <si>
    <t>131020202030203</t>
  </si>
  <si>
    <t>ADICION Y PRORROGA</t>
  </si>
  <si>
    <t>Suscrito sin iniciar</t>
  </si>
  <si>
    <t>133011605510000007694</t>
  </si>
  <si>
    <t>TERMINACION MUTUO ACUERDO</t>
  </si>
  <si>
    <t>SELECCIÓN ABREVIADA MENOR CUANTIA</t>
  </si>
  <si>
    <t>ORDEN DE COMPRA</t>
  </si>
  <si>
    <t>NA</t>
  </si>
  <si>
    <t>COMPRAVENTA</t>
  </si>
  <si>
    <t>Prestación de los servicios profesionales, para apoyar el Proceso de Vigilancia y Control a la Gestión Fiscal de la Dirección de Fiscalización Sector Participación Ciudadana y Desarrollo Local, en cumplimiento al Plan de Auditoría Distrital - PAD y demás actuaciones fiscales que se realicen por parte de la Dirección Sectorial.</t>
  </si>
  <si>
    <t>ADICION</t>
  </si>
  <si>
    <t>ACUERDO MARCO</t>
  </si>
  <si>
    <t>Prestar los servicios profesionales – abogados – para que sustancien y proyecten las decisiones de fondo de los procesos de responsabilidad fiscal que se adelantan en la Contraloría de Bogotá D.C.</t>
  </si>
  <si>
    <t>133011605510000007626</t>
  </si>
  <si>
    <t>Prestación de servicios de un estudiante de derecho o técnico a fin del derecho para que se apoye las actividades procesales y administrativas que se adelanten en la Secretaría Común de la Subdirección del Proceso de Responsabilidad Fiscal, en la solución, trámite y seguimiento de los derechos de petición y solicitudes de información de la dependencia.</t>
  </si>
  <si>
    <t>CONTRATACION DIRECTA (CON OFERTAS)</t>
  </si>
  <si>
    <t>Subdireccion de Servicios Generales</t>
  </si>
  <si>
    <t>Subdireccion de Bienestar Social</t>
  </si>
  <si>
    <t>Subdireccion del Proceso de Responsabilidad Fiscal</t>
  </si>
  <si>
    <t>Subdireccion de Gestion de la Informacion</t>
  </si>
  <si>
    <t>Direccion de Participacion Ciudadana y Desarrollo Local</t>
  </si>
  <si>
    <t>Direccion Administrativa y Financiera</t>
  </si>
  <si>
    <t>Subdireccion de Recursos Materiales</t>
  </si>
  <si>
    <t>En ejecución</t>
  </si>
  <si>
    <t>CONTRATACIÓN DICIEMBRE 2021 REPORTE DE CONTRATACIÓN ADQUISICIÓN DE BIENES, SERVICIOS Y OBRAS, VIGENCIA 2021 DIRECCIÓN ADMINISTRATIVA Y FINANCIERA - SUBDIRECCIÓN DE CONTRATACIÓN</t>
  </si>
  <si>
    <t>CB-CD-550-2021</t>
  </si>
  <si>
    <t>600-47-994000063207</t>
  </si>
  <si>
    <t>Prestación de servicios de un técnico o Tecnólogo para adelantar y desarrollar actividades administrativas propias de la Dirección de Responsabilidad fiscal y jurisdicción coactiva.</t>
  </si>
  <si>
    <t>CB-CD-544-2021</t>
  </si>
  <si>
    <t>390-47-994000065706</t>
  </si>
  <si>
    <t xml:space="preserve">Prestar los servicios profesionales, para apoyar el Proceso de Vigilancia y Control a la Gestión Fiscal de la Dirección de Fiscalización Servicios Públicos, en cumplimiento al Plan de Auditoría Distrital - PAD y demás actuaciones fiscales que se realicen por parte de la Dirección Sectorial. </t>
  </si>
  <si>
    <t>CB-CD-554-2021</t>
  </si>
  <si>
    <t>21-46-101033566</t>
  </si>
  <si>
    <t>CB-CD-556-2021</t>
  </si>
  <si>
    <t>21-46-101033585</t>
  </si>
  <si>
    <t>Contratar la Prestación de Servicios de apoyo a la Subdirección de Recursos Materiales, área de Almacén e Inventarios de la Contraloría de Bogotá D.C.</t>
  </si>
  <si>
    <t>CB-CD-548-2021</t>
  </si>
  <si>
    <t>14-44-101143232</t>
  </si>
  <si>
    <t>Prestación de servicios, para adelantar actividades de formación para el fortalecimiento de las  competencias laborales dirigido a los servidores de la Contraloría de Bogotá D.C.</t>
  </si>
  <si>
    <t>13102020206</t>
  </si>
  <si>
    <t>SELECCIÓN ABREVIADA SUBASTA INVERSA</t>
  </si>
  <si>
    <t>CB-SASI-003-2021</t>
  </si>
  <si>
    <t>11-44-101179116</t>
  </si>
  <si>
    <t>Renovación de licenciamiento Antivirus y software de seguridad de conformidad con los requerimientos técnicos, para los equipos tecnológicos de la Contraloría de Bogotá D.C</t>
  </si>
  <si>
    <t>Adquisición de Computadores Todo en Uno (All In One - AIO) y Portátiles, tipo corporativo de alto rendimiento, para la Contraloría de Bogotá D.C.</t>
  </si>
  <si>
    <t>CB-PMINC-020-2021</t>
  </si>
  <si>
    <t>36-44-101052201</t>
  </si>
  <si>
    <t>Adquirir los servicios para realizar la recarga, revisión, mantenimiento y adquisición de soporte de los extintores.</t>
  </si>
  <si>
    <t>1310202010205
1310202010302_x000D_ 
131020202030605</t>
  </si>
  <si>
    <t>CB-CD-555-2021</t>
  </si>
  <si>
    <t>11-44-101179597</t>
  </si>
  <si>
    <t>Contratar los servicios para apoyar la gestión y actividades de la Dirección de Participación ciudadana y Desarrollo Local.</t>
  </si>
  <si>
    <t>CB-CD-541-2021</t>
  </si>
  <si>
    <t>21-46-101032942</t>
  </si>
  <si>
    <t>Prestar los servicios profesionales para atender y desarrollar las actividades propias de la Dirección Administrativa de la Contraloría de Bogotá D.C.</t>
  </si>
  <si>
    <t>CB-CD-546-2021</t>
  </si>
  <si>
    <t>39-44-101133680</t>
  </si>
  <si>
    <t>Prestación de servicios profesionales de un (1) abogado para el desarrollo del proceso de gestión contractual de la Subdirección de Contratación de la Contraloría de Bogotá D.C.</t>
  </si>
  <si>
    <t>CB-CD-551-2021</t>
  </si>
  <si>
    <t>37-46-101003624</t>
  </si>
  <si>
    <t>Prestar los servicios profesionales para apoyar a la Dirección de Participación Ciudadana y Desarrollo Local en el proceso de pedagogía social, formativa e ilustrativa y en el desarrollo y ejecución de estrategias de comunicación para el ejercicio del control social y el adecuado manejo de los mecanismos e instrumentos de control social, dirigida a la comunidad estudiantil y general de la ciudad de Bogotá D.C.</t>
  </si>
  <si>
    <t>CB-C.557-2021</t>
  </si>
  <si>
    <t>21-46-101033603</t>
  </si>
  <si>
    <t>CB-PMINC-028-2021</t>
  </si>
  <si>
    <t>14-46-101059540</t>
  </si>
  <si>
    <t>Prestar el servicio de pauta digital en las redes sociales de la entidad, conforme a lo señalado en las especificaciones técnicas establecidas por la Contraloría de Bogotá D.C.</t>
  </si>
  <si>
    <t>CB-CD-549-2021</t>
  </si>
  <si>
    <t>14-44-101143139</t>
  </si>
  <si>
    <t>Prestación de los servicios profesionales para apoyar el Proceso de Vigilancia y Control a la Gestión Fiscal de la Dirección de Fiscalización Sector Hacienda en cumplimiento al Plan de Auditoría Distrital PAD y demás actuaciones fiscales que se realicen por parte de la Dirección Sectorial.</t>
  </si>
  <si>
    <t>Adquisición de Discos Duros Internos de Estado Sólido para Portátiles y combo de Teclado y Mouse alámbrico conexión USB para PCs Todo en Uno.</t>
  </si>
  <si>
    <t>1310201010105</t>
  </si>
  <si>
    <t>CB-CD-558-2021</t>
  </si>
  <si>
    <t>51-46-101011068</t>
  </si>
  <si>
    <t>CB-PMINC-026-2021</t>
  </si>
  <si>
    <t>33-46-101035853</t>
  </si>
  <si>
    <t>Prestación del servicio integral de fotocopiado en la modalidad de Outsourcing, que incluye el suministro de los equipos de fotocopiado, el recurso humano, los insumos, los mantenimientos preventivos y correctivos de las máquinas, a todas las Dependencias de la Contraloría de Bogotá D.C.</t>
  </si>
  <si>
    <t>131020202030503</t>
  </si>
  <si>
    <t>CB-CD-545-2021</t>
  </si>
  <si>
    <t>55-44-101069255</t>
  </si>
  <si>
    <t>CB-SASI-001-2021</t>
  </si>
  <si>
    <t>17-44-101194294</t>
  </si>
  <si>
    <t>Renovación soporte y mantenimiento del licenciamiento de los equipos de seguridad perimetral de la Contraloría de Bogotá D.C.</t>
  </si>
  <si>
    <t>CB-CD-553-2021</t>
  </si>
  <si>
    <t>14-46-101059622</t>
  </si>
  <si>
    <t>Prestar los servicios profesionales, para apoyar las actividades propias de la Dirección de Fiscalización Sector Participación Ciudadana y Desarrollo Local.</t>
  </si>
  <si>
    <t>CB-CD-552-2021</t>
  </si>
  <si>
    <t>21-46-101033583</t>
  </si>
  <si>
    <t>Prestación de los servicios profesionales, para apoyar el Proceso de Vigilancia y Control a la Gestión Fiscal de la Dirección de Fiscalización Sector Equidad y Género, en cumplimiento al Plan de Auditoria Distrital - PAD Y demás actuaciones fiscales que se realicen por parte de la Dirección Sectorial.</t>
  </si>
  <si>
    <t>Direccion Sector Hacienda</t>
  </si>
  <si>
    <t>Direccion de Responsabilidad  Fiscal y Jurisdiccion Coactiva</t>
  </si>
  <si>
    <t>Oficina Asesora de Comunicaciones</t>
  </si>
  <si>
    <t>Direccion Sector Servicios Publicos</t>
  </si>
  <si>
    <t>Subdireccion de Capacitacion y Cooperacion Tecnica</t>
  </si>
  <si>
    <t>Subdireccion de Contratacion</t>
  </si>
  <si>
    <t>Direccion Sector Equidad y Genero</t>
  </si>
  <si>
    <t>Subdireccion de Recursos Tecnologicos</t>
  </si>
  <si>
    <t>CONTRATO INTERADMINISTRATIVO</t>
  </si>
  <si>
    <t>MODIFICACION</t>
  </si>
  <si>
    <t>INICIO</t>
  </si>
  <si>
    <t>Elaboración Propia. Contraloría de Bogotá D.C. Reporte Subdirección de  Contratación 2021. Vigencia Diciembre de 2021. Fecha Elaboración 11 de enero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</si>
</sst>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&quot;$&quot;* #,##0.00;\-&quot;$&quot;* #,##0.00;&quot;$&quot;* \-00"/>
    <numFmt numFmtId="166" formatCode="&quot;$&quot;\ #,##0;\(&quot;$&quot;\ #,##0\)"/>
  </numFmts>
  <fonts count="1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20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b/>
      <sz val="16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sz val="10"/>
      <color indexed="8"/>
      <name val="Arial"/>
    </font>
    <font>
      <sz val="11"/>
      <color indexed="8"/>
      <name val="Calibri"/>
    </font>
    <font>
      <sz val="9"/>
      <color theme="1"/>
      <name val="Arial"/>
      <family val="2"/>
    </font>
    <font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7" fillId="0" borderId="0"/>
    <xf numFmtId="0" fontId="7" fillId="0" borderId="0"/>
    <xf numFmtId="0" fontId="12" fillId="0" borderId="0"/>
  </cellStyleXfs>
  <cellXfs count="6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0" fontId="6" fillId="0" borderId="9" xfId="0" applyFont="1" applyBorder="1" applyAlignment="1">
      <alignment horizontal="center" vertical="center" wrapText="1"/>
    </xf>
    <xf numFmtId="14" fontId="6" fillId="0" borderId="9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11" fillId="0" borderId="1" xfId="1" applyFont="1" applyBorder="1" applyAlignment="1">
      <alignment horizontal="center" vertical="center"/>
    </xf>
    <xf numFmtId="0" fontId="11" fillId="0" borderId="1" xfId="2" applyFont="1" applyBorder="1" applyAlignment="1">
      <alignment horizontal="left" vertical="center" wrapText="1"/>
    </xf>
    <xf numFmtId="0" fontId="11" fillId="0" borderId="1" xfId="1" applyFont="1" applyBorder="1" applyAlignment="1">
      <alignment horizontal="left" vertical="center" wrapText="1"/>
    </xf>
    <xf numFmtId="0" fontId="11" fillId="0" borderId="1" xfId="3" applyFont="1" applyBorder="1" applyAlignment="1">
      <alignment horizontal="left" vertical="center" wrapText="1"/>
    </xf>
    <xf numFmtId="165" fontId="11" fillId="0" borderId="1" xfId="1" applyNumberFormat="1" applyFont="1" applyBorder="1" applyAlignment="1">
      <alignment horizontal="left" vertical="center"/>
    </xf>
    <xf numFmtId="14" fontId="11" fillId="0" borderId="1" xfId="1" applyNumberFormat="1" applyFont="1" applyBorder="1" applyAlignment="1">
      <alignment horizontal="center" vertical="center"/>
    </xf>
    <xf numFmtId="14" fontId="11" fillId="0" borderId="1" xfId="1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8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2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3" fillId="0" borderId="15" xfId="4" applyFont="1" applyBorder="1" applyAlignment="1">
      <alignment horizontal="right"/>
    </xf>
    <xf numFmtId="0" fontId="13" fillId="0" borderId="15" xfId="4" applyFont="1" applyBorder="1"/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14" fontId="4" fillId="0" borderId="17" xfId="0" applyNumberFormat="1" applyFont="1" applyBorder="1" applyAlignment="1">
      <alignment horizontal="center" vertical="center"/>
    </xf>
    <xf numFmtId="0" fontId="2" fillId="0" borderId="17" xfId="2" applyFont="1" applyBorder="1" applyAlignment="1">
      <alignment horizontal="center" vertical="center"/>
    </xf>
    <xf numFmtId="0" fontId="15" fillId="0" borderId="17" xfId="1" applyFont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left" vertical="center" wrapText="1"/>
    </xf>
    <xf numFmtId="166" fontId="2" fillId="0" borderId="17" xfId="2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4" fontId="6" fillId="0" borderId="9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 wrapText="1"/>
    </xf>
    <xf numFmtId="14" fontId="6" fillId="0" borderId="9" xfId="0" applyNumberFormat="1" applyFont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</cellXfs>
  <cellStyles count="5">
    <cellStyle name="Normal" xfId="0" builtinId="0"/>
    <cellStyle name="Normal_Hoja1" xfId="2" xr:uid="{00000000-0005-0000-0000-000001000000}"/>
    <cellStyle name="Normal_Hoja1 2" xfId="1" xr:uid="{00000000-0005-0000-0000-000002000000}"/>
    <cellStyle name="Normal_Hoja2" xfId="3" xr:uid="{00000000-0005-0000-0000-000003000000}"/>
    <cellStyle name="Normal_Hoja8" xfId="4" xr:uid="{76AA5FC2-0DC5-4393-BA8A-C28EAB1F05AB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3</xdr:row>
      <xdr:rowOff>0</xdr:rowOff>
    </xdr:from>
    <xdr:to>
      <xdr:col>18</xdr:col>
      <xdr:colOff>1560338</xdr:colOff>
      <xdr:row>3</xdr:row>
      <xdr:rowOff>0</xdr:rowOff>
    </xdr:to>
    <xdr:sp macro="" textlink="">
      <xdr:nvSpPr>
        <xdr:cNvPr id="57" name="CuadroTexto 3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24016607" y="3415393"/>
          <a:ext cx="4377017" cy="3054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14</xdr:col>
      <xdr:colOff>149679</xdr:colOff>
      <xdr:row>3</xdr:row>
      <xdr:rowOff>0</xdr:rowOff>
    </xdr:from>
    <xdr:to>
      <xdr:col>17</xdr:col>
      <xdr:colOff>1115786</xdr:colOff>
      <xdr:row>26</xdr:row>
      <xdr:rowOff>0</xdr:rowOff>
    </xdr:to>
    <xdr:sp macro="" textlink="">
      <xdr:nvSpPr>
        <xdr:cNvPr id="15" name="CuadroTexto 3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22247679" y="2462893"/>
          <a:ext cx="3741964" cy="3673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4</xdr:col>
      <xdr:colOff>1251857</xdr:colOff>
      <xdr:row>23</xdr:row>
      <xdr:rowOff>54430</xdr:rowOff>
    </xdr:to>
    <xdr:sp macro="" textlink="">
      <xdr:nvSpPr>
        <xdr:cNvPr id="34" name="CuadroTexto 3">
          <a:extLst>
            <a:ext uri="{FF2B5EF4-FFF2-40B4-BE49-F238E27FC236}">
              <a16:creationId xmlns:a16="http://schemas.microsoft.com/office/drawing/2014/main" id="{32C3933F-0AD7-46F9-8D87-42648A85D61C}"/>
            </a:ext>
          </a:extLst>
        </xdr:cNvPr>
        <xdr:cNvSpPr txBox="1"/>
      </xdr:nvSpPr>
      <xdr:spPr>
        <a:xfrm>
          <a:off x="489857" y="11103429"/>
          <a:ext cx="4245429" cy="7756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6</xdr:col>
      <xdr:colOff>0</xdr:colOff>
      <xdr:row>23</xdr:row>
      <xdr:rowOff>404813</xdr:rowOff>
    </xdr:from>
    <xdr:to>
      <xdr:col>7</xdr:col>
      <xdr:colOff>2639786</xdr:colOff>
      <xdr:row>25</xdr:row>
      <xdr:rowOff>316368</xdr:rowOff>
    </xdr:to>
    <xdr:sp macro="" textlink="">
      <xdr:nvSpPr>
        <xdr:cNvPr id="35" name="CuadroTexto 3">
          <a:extLst>
            <a:ext uri="{FF2B5EF4-FFF2-40B4-BE49-F238E27FC236}">
              <a16:creationId xmlns:a16="http://schemas.microsoft.com/office/drawing/2014/main" id="{AB7133C6-A9E9-4D6E-80C9-B7E4E7832D12}"/>
            </a:ext>
          </a:extLst>
        </xdr:cNvPr>
        <xdr:cNvSpPr txBox="1"/>
      </xdr:nvSpPr>
      <xdr:spPr>
        <a:xfrm>
          <a:off x="6024563" y="10096501"/>
          <a:ext cx="4247129" cy="62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9</xdr:col>
      <xdr:colOff>0</xdr:colOff>
      <xdr:row>17</xdr:row>
      <xdr:rowOff>0</xdr:rowOff>
    </xdr:from>
    <xdr:to>
      <xdr:col>12</xdr:col>
      <xdr:colOff>966108</xdr:colOff>
      <xdr:row>19</xdr:row>
      <xdr:rowOff>54429</xdr:rowOff>
    </xdr:to>
    <xdr:sp macro="" textlink="">
      <xdr:nvSpPr>
        <xdr:cNvPr id="36" name="CuadroTexto 3">
          <a:extLst>
            <a:ext uri="{FF2B5EF4-FFF2-40B4-BE49-F238E27FC236}">
              <a16:creationId xmlns:a16="http://schemas.microsoft.com/office/drawing/2014/main" id="{1F9CD4CA-51A1-4458-B47A-3421FD1CCA25}"/>
            </a:ext>
          </a:extLst>
        </xdr:cNvPr>
        <xdr:cNvSpPr txBox="1"/>
      </xdr:nvSpPr>
      <xdr:spPr>
        <a:xfrm>
          <a:off x="14845393" y="9661071"/>
          <a:ext cx="4245429" cy="7756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6</xdr:col>
      <xdr:colOff>0</xdr:colOff>
      <xdr:row>13</xdr:row>
      <xdr:rowOff>0</xdr:rowOff>
    </xdr:from>
    <xdr:to>
      <xdr:col>7</xdr:col>
      <xdr:colOff>2639786</xdr:colOff>
      <xdr:row>14</xdr:row>
      <xdr:rowOff>204108</xdr:rowOff>
    </xdr:to>
    <xdr:sp macro="" textlink="">
      <xdr:nvSpPr>
        <xdr:cNvPr id="37" name="CuadroTexto 3">
          <a:extLst>
            <a:ext uri="{FF2B5EF4-FFF2-40B4-BE49-F238E27FC236}">
              <a16:creationId xmlns:a16="http://schemas.microsoft.com/office/drawing/2014/main" id="{AA8675B6-2C7B-4182-95A4-2141ED1B4848}"/>
            </a:ext>
          </a:extLst>
        </xdr:cNvPr>
        <xdr:cNvSpPr txBox="1"/>
      </xdr:nvSpPr>
      <xdr:spPr>
        <a:xfrm>
          <a:off x="6027964" y="7783286"/>
          <a:ext cx="4245429" cy="7756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15</xdr:col>
      <xdr:colOff>0</xdr:colOff>
      <xdr:row>15</xdr:row>
      <xdr:rowOff>0</xdr:rowOff>
    </xdr:from>
    <xdr:to>
      <xdr:col>18</xdr:col>
      <xdr:colOff>176893</xdr:colOff>
      <xdr:row>16</xdr:row>
      <xdr:rowOff>340179</xdr:rowOff>
    </xdr:to>
    <xdr:sp macro="" textlink="">
      <xdr:nvSpPr>
        <xdr:cNvPr id="38" name="CuadroTexto 3">
          <a:extLst>
            <a:ext uri="{FF2B5EF4-FFF2-40B4-BE49-F238E27FC236}">
              <a16:creationId xmlns:a16="http://schemas.microsoft.com/office/drawing/2014/main" id="{1D414F8D-7BC5-4ABC-BD0F-799BD1E28795}"/>
            </a:ext>
          </a:extLst>
        </xdr:cNvPr>
        <xdr:cNvSpPr txBox="1"/>
      </xdr:nvSpPr>
      <xdr:spPr>
        <a:xfrm>
          <a:off x="20982214" y="8790214"/>
          <a:ext cx="4245429" cy="7756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15</xdr:col>
      <xdr:colOff>54429</xdr:colOff>
      <xdr:row>7</xdr:row>
      <xdr:rowOff>27215</xdr:rowOff>
    </xdr:from>
    <xdr:to>
      <xdr:col>18</xdr:col>
      <xdr:colOff>231322</xdr:colOff>
      <xdr:row>8</xdr:row>
      <xdr:rowOff>367394</xdr:rowOff>
    </xdr:to>
    <xdr:sp macro="" textlink="">
      <xdr:nvSpPr>
        <xdr:cNvPr id="40" name="CuadroTexto 3">
          <a:extLst>
            <a:ext uri="{FF2B5EF4-FFF2-40B4-BE49-F238E27FC236}">
              <a16:creationId xmlns:a16="http://schemas.microsoft.com/office/drawing/2014/main" id="{52E6AEB4-4E61-4116-A163-910A813868F6}"/>
            </a:ext>
          </a:extLst>
        </xdr:cNvPr>
        <xdr:cNvSpPr txBox="1"/>
      </xdr:nvSpPr>
      <xdr:spPr>
        <a:xfrm>
          <a:off x="21036643" y="5306786"/>
          <a:ext cx="4245429" cy="7756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12</xdr:col>
      <xdr:colOff>966108</xdr:colOff>
      <xdr:row>4</xdr:row>
      <xdr:rowOff>489858</xdr:rowOff>
    </xdr:to>
    <xdr:sp macro="" textlink="">
      <xdr:nvSpPr>
        <xdr:cNvPr id="41" name="CuadroTexto 3">
          <a:extLst>
            <a:ext uri="{FF2B5EF4-FFF2-40B4-BE49-F238E27FC236}">
              <a16:creationId xmlns:a16="http://schemas.microsoft.com/office/drawing/2014/main" id="{C9035713-4124-4275-A6E6-6FA90884CA18}"/>
            </a:ext>
          </a:extLst>
        </xdr:cNvPr>
        <xdr:cNvSpPr txBox="1"/>
      </xdr:nvSpPr>
      <xdr:spPr>
        <a:xfrm>
          <a:off x="14845393" y="3551464"/>
          <a:ext cx="4245429" cy="7756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7</xdr:col>
      <xdr:colOff>95251</xdr:colOff>
      <xdr:row>7</xdr:row>
      <xdr:rowOff>54430</xdr:rowOff>
    </xdr:to>
    <xdr:sp macro="" textlink="">
      <xdr:nvSpPr>
        <xdr:cNvPr id="42" name="CuadroTexto 3">
          <a:extLst>
            <a:ext uri="{FF2B5EF4-FFF2-40B4-BE49-F238E27FC236}">
              <a16:creationId xmlns:a16="http://schemas.microsoft.com/office/drawing/2014/main" id="{FF74EEDB-C720-4202-9913-7683B6F41613}"/>
            </a:ext>
          </a:extLst>
        </xdr:cNvPr>
        <xdr:cNvSpPr txBox="1"/>
      </xdr:nvSpPr>
      <xdr:spPr>
        <a:xfrm>
          <a:off x="3483429" y="4558393"/>
          <a:ext cx="4245429" cy="7756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6</xdr:col>
      <xdr:colOff>0</xdr:colOff>
      <xdr:row>17</xdr:row>
      <xdr:rowOff>0</xdr:rowOff>
    </xdr:from>
    <xdr:to>
      <xdr:col>7</xdr:col>
      <xdr:colOff>2639786</xdr:colOff>
      <xdr:row>18</xdr:row>
      <xdr:rowOff>197305</xdr:rowOff>
    </xdr:to>
    <xdr:sp macro="" textlink="">
      <xdr:nvSpPr>
        <xdr:cNvPr id="21" name="CuadroTexto 3">
          <a:extLst>
            <a:ext uri="{FF2B5EF4-FFF2-40B4-BE49-F238E27FC236}">
              <a16:creationId xmlns:a16="http://schemas.microsoft.com/office/drawing/2014/main" id="{203FF007-3429-4F3E-AD9C-65E87952CC07}"/>
            </a:ext>
          </a:extLst>
        </xdr:cNvPr>
        <xdr:cNvSpPr txBox="1"/>
      </xdr:nvSpPr>
      <xdr:spPr>
        <a:xfrm>
          <a:off x="6024563" y="7405688"/>
          <a:ext cx="4247129" cy="62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8</xdr:col>
      <xdr:colOff>0</xdr:colOff>
      <xdr:row>9</xdr:row>
      <xdr:rowOff>0</xdr:rowOff>
    </xdr:from>
    <xdr:to>
      <xdr:col>11</xdr:col>
      <xdr:colOff>1234848</xdr:colOff>
      <xdr:row>10</xdr:row>
      <xdr:rowOff>340180</xdr:rowOff>
    </xdr:to>
    <xdr:sp macro="" textlink="">
      <xdr:nvSpPr>
        <xdr:cNvPr id="22" name="CuadroTexto 3">
          <a:extLst>
            <a:ext uri="{FF2B5EF4-FFF2-40B4-BE49-F238E27FC236}">
              <a16:creationId xmlns:a16="http://schemas.microsoft.com/office/drawing/2014/main" id="{6488F269-1714-423C-AA33-A2EF2620F373}"/>
            </a:ext>
          </a:extLst>
        </xdr:cNvPr>
        <xdr:cNvSpPr txBox="1"/>
      </xdr:nvSpPr>
      <xdr:spPr>
        <a:xfrm>
          <a:off x="13418344" y="4548188"/>
          <a:ext cx="4247129" cy="62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12</xdr:col>
      <xdr:colOff>0</xdr:colOff>
      <xdr:row>23</xdr:row>
      <xdr:rowOff>0</xdr:rowOff>
    </xdr:from>
    <xdr:to>
      <xdr:col>16</xdr:col>
      <xdr:colOff>139472</xdr:colOff>
      <xdr:row>24</xdr:row>
      <xdr:rowOff>197305</xdr:rowOff>
    </xdr:to>
    <xdr:sp macro="" textlink="">
      <xdr:nvSpPr>
        <xdr:cNvPr id="23" name="CuadroTexto 3">
          <a:extLst>
            <a:ext uri="{FF2B5EF4-FFF2-40B4-BE49-F238E27FC236}">
              <a16:creationId xmlns:a16="http://schemas.microsoft.com/office/drawing/2014/main" id="{66D21D76-45FA-4E18-AD5D-960FDE5E0A6C}"/>
            </a:ext>
          </a:extLst>
        </xdr:cNvPr>
        <xdr:cNvSpPr txBox="1"/>
      </xdr:nvSpPr>
      <xdr:spPr>
        <a:xfrm>
          <a:off x="18109406" y="9691688"/>
          <a:ext cx="4247129" cy="62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 editAs="oneCell">
    <xdr:from>
      <xdr:col>0</xdr:col>
      <xdr:colOff>1</xdr:colOff>
      <xdr:row>0</xdr:row>
      <xdr:rowOff>0</xdr:rowOff>
    </xdr:from>
    <xdr:to>
      <xdr:col>4</xdr:col>
      <xdr:colOff>1262062</xdr:colOff>
      <xdr:row>0</xdr:row>
      <xdr:rowOff>1404936</xdr:rowOff>
    </xdr:to>
    <xdr:pic>
      <xdr:nvPicPr>
        <xdr:cNvPr id="16" name="Picture 3" descr="http://intranet.contraloriabogota.gov.co/sites/default/files/Documentos/Plantillas_inst/Logo-con-eslogan-nuevo.png">
          <a:extLst>
            <a:ext uri="{FF2B5EF4-FFF2-40B4-BE49-F238E27FC236}">
              <a16:creationId xmlns:a16="http://schemas.microsoft.com/office/drawing/2014/main" id="{B4CFE3FB-7910-4E3E-8EAB-4CD224FFE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4738686" cy="1404936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177052</xdr:colOff>
      <xdr:row>24</xdr:row>
      <xdr:rowOff>0</xdr:rowOff>
    </xdr:from>
    <xdr:to>
      <xdr:col>9</xdr:col>
      <xdr:colOff>526675</xdr:colOff>
      <xdr:row>25</xdr:row>
      <xdr:rowOff>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524434" y="2874310"/>
          <a:ext cx="4966447" cy="8460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4400">
              <a:solidFill>
                <a:schemeClr val="bg2"/>
              </a:solidFill>
            </a:rPr>
            <a:t>COPIA CONTROLADA</a:t>
          </a:r>
        </a:p>
      </xdr:txBody>
    </xdr:sp>
    <xdr:clientData/>
  </xdr:twoCellAnchor>
  <xdr:twoCellAnchor>
    <xdr:from>
      <xdr:col>2</xdr:col>
      <xdr:colOff>0</xdr:colOff>
      <xdr:row>15</xdr:row>
      <xdr:rowOff>0</xdr:rowOff>
    </xdr:from>
    <xdr:to>
      <xdr:col>5</xdr:col>
      <xdr:colOff>273843</xdr:colOff>
      <xdr:row>17</xdr:row>
      <xdr:rowOff>27216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338D7C89-B542-4E58-A45C-EE4BA644B98F}"/>
            </a:ext>
          </a:extLst>
        </xdr:cNvPr>
        <xdr:cNvSpPr txBox="1"/>
      </xdr:nvSpPr>
      <xdr:spPr>
        <a:xfrm>
          <a:off x="1469571" y="6177643"/>
          <a:ext cx="4247129" cy="62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9</xdr:col>
      <xdr:colOff>0</xdr:colOff>
      <xdr:row>21</xdr:row>
      <xdr:rowOff>0</xdr:rowOff>
    </xdr:from>
    <xdr:to>
      <xdr:col>12</xdr:col>
      <xdr:colOff>301058</xdr:colOff>
      <xdr:row>23</xdr:row>
      <xdr:rowOff>27216</xdr:rowOff>
    </xdr:to>
    <xdr:sp macro="" textlink="">
      <xdr:nvSpPr>
        <xdr:cNvPr id="5" name="CuadroTexto 3">
          <a:extLst>
            <a:ext uri="{FF2B5EF4-FFF2-40B4-BE49-F238E27FC236}">
              <a16:creationId xmlns:a16="http://schemas.microsoft.com/office/drawing/2014/main" id="{535BAE2D-D8AF-4CCC-9091-3CBF11A82618}"/>
            </a:ext>
          </a:extLst>
        </xdr:cNvPr>
        <xdr:cNvSpPr txBox="1"/>
      </xdr:nvSpPr>
      <xdr:spPr>
        <a:xfrm>
          <a:off x="10273393" y="7973786"/>
          <a:ext cx="4247129" cy="62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9</xdr:col>
      <xdr:colOff>0</xdr:colOff>
      <xdr:row>16</xdr:row>
      <xdr:rowOff>0</xdr:rowOff>
    </xdr:from>
    <xdr:to>
      <xdr:col>12</xdr:col>
      <xdr:colOff>301058</xdr:colOff>
      <xdr:row>18</xdr:row>
      <xdr:rowOff>27216</xdr:rowOff>
    </xdr:to>
    <xdr:sp macro="" textlink="">
      <xdr:nvSpPr>
        <xdr:cNvPr id="6" name="CuadroTexto 3">
          <a:extLst>
            <a:ext uri="{FF2B5EF4-FFF2-40B4-BE49-F238E27FC236}">
              <a16:creationId xmlns:a16="http://schemas.microsoft.com/office/drawing/2014/main" id="{2FB3E34C-EAE4-4961-93A6-EC2C7A1D30D0}"/>
            </a:ext>
          </a:extLst>
        </xdr:cNvPr>
        <xdr:cNvSpPr txBox="1"/>
      </xdr:nvSpPr>
      <xdr:spPr>
        <a:xfrm>
          <a:off x="10273393" y="6477000"/>
          <a:ext cx="4247129" cy="62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3</xdr:col>
      <xdr:colOff>0</xdr:colOff>
      <xdr:row>20</xdr:row>
      <xdr:rowOff>0</xdr:rowOff>
    </xdr:from>
    <xdr:to>
      <xdr:col>5</xdr:col>
      <xdr:colOff>1307986</xdr:colOff>
      <xdr:row>22</xdr:row>
      <xdr:rowOff>27216</xdr:rowOff>
    </xdr:to>
    <xdr:sp macro="" textlink="">
      <xdr:nvSpPr>
        <xdr:cNvPr id="7" name="CuadroTexto 3">
          <a:extLst>
            <a:ext uri="{FF2B5EF4-FFF2-40B4-BE49-F238E27FC236}">
              <a16:creationId xmlns:a16="http://schemas.microsoft.com/office/drawing/2014/main" id="{E34648F6-1767-42AC-9406-D4DBCC3AFB8E}"/>
            </a:ext>
          </a:extLst>
        </xdr:cNvPr>
        <xdr:cNvSpPr txBox="1"/>
      </xdr:nvSpPr>
      <xdr:spPr>
        <a:xfrm>
          <a:off x="2503714" y="7674429"/>
          <a:ext cx="4247129" cy="62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9</xdr:col>
      <xdr:colOff>0</xdr:colOff>
      <xdr:row>10</xdr:row>
      <xdr:rowOff>0</xdr:rowOff>
    </xdr:from>
    <xdr:to>
      <xdr:col>12</xdr:col>
      <xdr:colOff>301058</xdr:colOff>
      <xdr:row>12</xdr:row>
      <xdr:rowOff>27216</xdr:rowOff>
    </xdr:to>
    <xdr:sp macro="" textlink="">
      <xdr:nvSpPr>
        <xdr:cNvPr id="8" name="CuadroTexto 3">
          <a:extLst>
            <a:ext uri="{FF2B5EF4-FFF2-40B4-BE49-F238E27FC236}">
              <a16:creationId xmlns:a16="http://schemas.microsoft.com/office/drawing/2014/main" id="{5F49B8D8-1A3C-48CD-978E-2B4E635E1826}"/>
            </a:ext>
          </a:extLst>
        </xdr:cNvPr>
        <xdr:cNvSpPr txBox="1"/>
      </xdr:nvSpPr>
      <xdr:spPr>
        <a:xfrm>
          <a:off x="10273393" y="4680857"/>
          <a:ext cx="4247129" cy="62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2</xdr:col>
      <xdr:colOff>0</xdr:colOff>
      <xdr:row>10</xdr:row>
      <xdr:rowOff>0</xdr:rowOff>
    </xdr:from>
    <xdr:to>
      <xdr:col>5</xdr:col>
      <xdr:colOff>273843</xdr:colOff>
      <xdr:row>12</xdr:row>
      <xdr:rowOff>27216</xdr:rowOff>
    </xdr:to>
    <xdr:sp macro="" textlink="">
      <xdr:nvSpPr>
        <xdr:cNvPr id="9" name="CuadroTexto 3">
          <a:extLst>
            <a:ext uri="{FF2B5EF4-FFF2-40B4-BE49-F238E27FC236}">
              <a16:creationId xmlns:a16="http://schemas.microsoft.com/office/drawing/2014/main" id="{11A8B4B0-7546-4236-93D0-5123DF5D3913}"/>
            </a:ext>
          </a:extLst>
        </xdr:cNvPr>
        <xdr:cNvSpPr txBox="1"/>
      </xdr:nvSpPr>
      <xdr:spPr>
        <a:xfrm>
          <a:off x="1469571" y="4680857"/>
          <a:ext cx="4247129" cy="62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10</xdr:col>
      <xdr:colOff>0</xdr:colOff>
      <xdr:row>5</xdr:row>
      <xdr:rowOff>0</xdr:rowOff>
    </xdr:from>
    <xdr:to>
      <xdr:col>13</xdr:col>
      <xdr:colOff>722879</xdr:colOff>
      <xdr:row>7</xdr:row>
      <xdr:rowOff>27215</xdr:rowOff>
    </xdr:to>
    <xdr:sp macro="" textlink="">
      <xdr:nvSpPr>
        <xdr:cNvPr id="10" name="CuadroTexto 3">
          <a:extLst>
            <a:ext uri="{FF2B5EF4-FFF2-40B4-BE49-F238E27FC236}">
              <a16:creationId xmlns:a16="http://schemas.microsoft.com/office/drawing/2014/main" id="{902CCC25-0752-4A89-983C-B6AAE29A5F6F}"/>
            </a:ext>
          </a:extLst>
        </xdr:cNvPr>
        <xdr:cNvSpPr txBox="1"/>
      </xdr:nvSpPr>
      <xdr:spPr>
        <a:xfrm>
          <a:off x="11579679" y="3184071"/>
          <a:ext cx="4247129" cy="62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5</xdr:col>
      <xdr:colOff>1307986</xdr:colOff>
      <xdr:row>5</xdr:row>
      <xdr:rowOff>27216</xdr:rowOff>
    </xdr:to>
    <xdr:sp macro="" textlink="">
      <xdr:nvSpPr>
        <xdr:cNvPr id="11" name="CuadroTexto 3">
          <a:extLst>
            <a:ext uri="{FF2B5EF4-FFF2-40B4-BE49-F238E27FC236}">
              <a16:creationId xmlns:a16="http://schemas.microsoft.com/office/drawing/2014/main" id="{B2672DDC-495C-40FB-8354-EDDDC102F309}"/>
            </a:ext>
          </a:extLst>
        </xdr:cNvPr>
        <xdr:cNvSpPr txBox="1"/>
      </xdr:nvSpPr>
      <xdr:spPr>
        <a:xfrm>
          <a:off x="2503714" y="2585357"/>
          <a:ext cx="4247129" cy="62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>
                  <a:lumMod val="8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COPIA CONTROLADA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13607</xdr:colOff>
      <xdr:row>1</xdr:row>
      <xdr:rowOff>13607</xdr:rowOff>
    </xdr:to>
    <xdr:pic>
      <xdr:nvPicPr>
        <xdr:cNvPr id="12" name="Picture 3" descr="http://intranet.contraloriabogota.gov.co/sites/default/files/Documentos/Plantillas_inst/Logo-con-eslogan-nuevo.png">
          <a:extLst>
            <a:ext uri="{FF2B5EF4-FFF2-40B4-BE49-F238E27FC236}">
              <a16:creationId xmlns:a16="http://schemas.microsoft.com/office/drawing/2014/main" id="{E801609C-FDF6-4109-A4D4-31629B6E7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517321" cy="136071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6"/>
  <sheetViews>
    <sheetView showGridLines="0" tabSelected="1" zoomScale="80" zoomScaleNormal="80" workbookViewId="0">
      <selection activeCell="F38" sqref="F38"/>
    </sheetView>
  </sheetViews>
  <sheetFormatPr baseColWidth="10" defaultRowHeight="15" x14ac:dyDescent="0.25"/>
  <cols>
    <col min="1" max="1" width="7.42578125" style="2" customWidth="1"/>
    <col min="2" max="2" width="14.85546875" style="6" customWidth="1"/>
    <col min="3" max="3" width="12.5703125" bestFit="1" customWidth="1"/>
    <col min="4" max="4" width="17.28515625" customWidth="1"/>
    <col min="5" max="5" width="19.42578125" customWidth="1"/>
    <col min="6" max="6" width="18.7109375" style="1" customWidth="1"/>
    <col min="7" max="7" width="24.140625" style="4" customWidth="1"/>
    <col min="8" max="8" width="86.85546875" style="5" customWidth="1"/>
    <col min="9" max="9" width="21.140625" style="2" customWidth="1"/>
    <col min="10" max="10" width="11.85546875" style="2" customWidth="1"/>
    <col min="11" max="11" width="12.28515625" customWidth="1"/>
    <col min="12" max="12" width="25.140625" customWidth="1"/>
    <col min="13" max="13" width="15.7109375" style="3" customWidth="1"/>
    <col min="14" max="14" width="17.140625" style="3" customWidth="1"/>
    <col min="15" max="15" width="10" style="2" customWidth="1"/>
    <col min="16" max="16" width="18.7109375" style="3" customWidth="1"/>
    <col min="17" max="17" width="12.85546875" customWidth="1"/>
    <col min="18" max="18" width="29.28515625" style="5" customWidth="1"/>
    <col min="19" max="19" width="24.42578125" customWidth="1"/>
  </cols>
  <sheetData>
    <row r="1" spans="1:19" ht="117.75" customHeight="1" thickBot="1" x14ac:dyDescent="0.3">
      <c r="A1" s="43"/>
      <c r="B1" s="44"/>
      <c r="C1" s="44"/>
      <c r="D1" s="44"/>
      <c r="E1" s="45"/>
      <c r="F1" s="46" t="s">
        <v>64</v>
      </c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8"/>
    </row>
    <row r="2" spans="1:19" ht="44.25" customHeight="1" x14ac:dyDescent="0.25">
      <c r="A2" s="49" t="s">
        <v>12</v>
      </c>
      <c r="B2" s="42" t="s">
        <v>13</v>
      </c>
      <c r="C2" s="42" t="s">
        <v>23</v>
      </c>
      <c r="D2" s="42" t="s">
        <v>24</v>
      </c>
      <c r="E2" s="42" t="s">
        <v>25</v>
      </c>
      <c r="F2" s="42" t="s">
        <v>26</v>
      </c>
      <c r="G2" s="52" t="s">
        <v>14</v>
      </c>
      <c r="H2" s="42" t="s">
        <v>27</v>
      </c>
      <c r="I2" s="42" t="s">
        <v>28</v>
      </c>
      <c r="J2" s="42" t="s">
        <v>36</v>
      </c>
      <c r="K2" s="42" t="s">
        <v>15</v>
      </c>
      <c r="L2" s="42" t="s">
        <v>29</v>
      </c>
      <c r="M2" s="58" t="s">
        <v>30</v>
      </c>
      <c r="N2" s="42" t="s">
        <v>31</v>
      </c>
      <c r="O2" s="42"/>
      <c r="P2" s="42"/>
      <c r="Q2" s="42" t="s">
        <v>34</v>
      </c>
      <c r="R2" s="54" t="s">
        <v>16</v>
      </c>
      <c r="S2" s="56" t="s">
        <v>35</v>
      </c>
    </row>
    <row r="3" spans="1:19" ht="27" customHeight="1" x14ac:dyDescent="0.25">
      <c r="A3" s="50"/>
      <c r="B3" s="51"/>
      <c r="C3" s="51"/>
      <c r="D3" s="51"/>
      <c r="E3" s="51"/>
      <c r="F3" s="51"/>
      <c r="G3" s="53"/>
      <c r="H3" s="51"/>
      <c r="I3" s="51"/>
      <c r="J3" s="51"/>
      <c r="K3" s="51"/>
      <c r="L3" s="51"/>
      <c r="M3" s="59"/>
      <c r="N3" s="8" t="s">
        <v>32</v>
      </c>
      <c r="O3" s="7" t="s">
        <v>17</v>
      </c>
      <c r="P3" s="8" t="s">
        <v>33</v>
      </c>
      <c r="Q3" s="51"/>
      <c r="R3" s="55"/>
      <c r="S3" s="57"/>
    </row>
    <row r="4" spans="1:19" s="12" customFormat="1" ht="22.5" x14ac:dyDescent="0.25">
      <c r="A4" s="9">
        <v>1</v>
      </c>
      <c r="B4" s="9" t="s">
        <v>63</v>
      </c>
      <c r="C4" s="13">
        <v>3141825</v>
      </c>
      <c r="D4" s="14" t="s">
        <v>20</v>
      </c>
      <c r="E4" s="15" t="s">
        <v>65</v>
      </c>
      <c r="F4" s="14" t="s">
        <v>21</v>
      </c>
      <c r="G4" s="15" t="s">
        <v>66</v>
      </c>
      <c r="H4" s="16" t="s">
        <v>67</v>
      </c>
      <c r="I4" s="17">
        <v>15000000</v>
      </c>
      <c r="J4" s="13">
        <v>1182</v>
      </c>
      <c r="K4" s="18">
        <v>44557</v>
      </c>
      <c r="L4" s="15" t="s">
        <v>38</v>
      </c>
      <c r="M4" s="18">
        <v>44557</v>
      </c>
      <c r="N4" s="19">
        <v>44558</v>
      </c>
      <c r="O4" s="13">
        <v>180</v>
      </c>
      <c r="P4" s="19">
        <v>44739</v>
      </c>
      <c r="Q4" s="10"/>
      <c r="R4" s="11"/>
      <c r="S4" s="40" t="s">
        <v>129</v>
      </c>
    </row>
    <row r="5" spans="1:19" s="12" customFormat="1" ht="33.75" x14ac:dyDescent="0.25">
      <c r="A5" s="9">
        <v>2</v>
      </c>
      <c r="B5" s="9" t="s">
        <v>63</v>
      </c>
      <c r="C5" s="13">
        <v>3081245</v>
      </c>
      <c r="D5" s="14" t="s">
        <v>20</v>
      </c>
      <c r="E5" s="15" t="s">
        <v>68</v>
      </c>
      <c r="F5" s="14" t="s">
        <v>21</v>
      </c>
      <c r="G5" s="15" t="s">
        <v>69</v>
      </c>
      <c r="H5" s="16" t="s">
        <v>70</v>
      </c>
      <c r="I5" s="17">
        <v>28000000</v>
      </c>
      <c r="J5" s="13">
        <v>1134</v>
      </c>
      <c r="K5" s="18">
        <v>44533</v>
      </c>
      <c r="L5" s="15" t="s">
        <v>38</v>
      </c>
      <c r="M5" s="18">
        <v>44531</v>
      </c>
      <c r="N5" s="19">
        <v>44536</v>
      </c>
      <c r="O5" s="13">
        <v>120</v>
      </c>
      <c r="P5" s="19">
        <v>44656</v>
      </c>
      <c r="Q5" s="10"/>
      <c r="R5" s="11"/>
      <c r="S5" s="40" t="s">
        <v>131</v>
      </c>
    </row>
    <row r="6" spans="1:19" s="12" customFormat="1" ht="33.75" x14ac:dyDescent="0.25">
      <c r="A6" s="9">
        <v>3</v>
      </c>
      <c r="B6" s="9" t="s">
        <v>63</v>
      </c>
      <c r="C6" s="13">
        <v>3150951</v>
      </c>
      <c r="D6" s="14" t="s">
        <v>20</v>
      </c>
      <c r="E6" s="15" t="s">
        <v>71</v>
      </c>
      <c r="F6" s="14" t="s">
        <v>21</v>
      </c>
      <c r="G6" s="15" t="s">
        <v>72</v>
      </c>
      <c r="H6" s="16" t="s">
        <v>49</v>
      </c>
      <c r="I6" s="17">
        <v>36000000</v>
      </c>
      <c r="J6" s="13">
        <v>1201</v>
      </c>
      <c r="K6" s="18">
        <v>44559</v>
      </c>
      <c r="L6" s="15" t="s">
        <v>38</v>
      </c>
      <c r="M6" s="18">
        <v>44559</v>
      </c>
      <c r="N6" s="19" t="s">
        <v>42</v>
      </c>
      <c r="O6" s="13">
        <v>180</v>
      </c>
      <c r="P6" s="19" t="s">
        <v>42</v>
      </c>
      <c r="Q6" s="10"/>
      <c r="R6" s="11"/>
      <c r="S6" s="40" t="s">
        <v>60</v>
      </c>
    </row>
    <row r="7" spans="1:19" s="12" customFormat="1" ht="22.5" x14ac:dyDescent="0.25">
      <c r="A7" s="9">
        <v>4</v>
      </c>
      <c r="B7" s="9" t="s">
        <v>63</v>
      </c>
      <c r="C7" s="13">
        <v>3152790</v>
      </c>
      <c r="D7" s="14" t="s">
        <v>20</v>
      </c>
      <c r="E7" s="15" t="s">
        <v>73</v>
      </c>
      <c r="F7" s="14" t="s">
        <v>21</v>
      </c>
      <c r="G7" s="15" t="s">
        <v>74</v>
      </c>
      <c r="H7" s="16" t="s">
        <v>75</v>
      </c>
      <c r="I7" s="17">
        <v>15000000</v>
      </c>
      <c r="J7" s="13">
        <v>1203</v>
      </c>
      <c r="K7" s="18">
        <v>44560</v>
      </c>
      <c r="L7" s="15" t="s">
        <v>39</v>
      </c>
      <c r="M7" s="18">
        <v>44559</v>
      </c>
      <c r="N7" s="19" t="s">
        <v>42</v>
      </c>
      <c r="O7" s="13">
        <v>180</v>
      </c>
      <c r="P7" s="19" t="s">
        <v>42</v>
      </c>
      <c r="Q7" s="10"/>
      <c r="R7" s="11"/>
      <c r="S7" s="40" t="s">
        <v>62</v>
      </c>
    </row>
    <row r="8" spans="1:19" s="12" customFormat="1" ht="22.5" x14ac:dyDescent="0.25">
      <c r="A8" s="9">
        <v>5</v>
      </c>
      <c r="B8" s="9" t="s">
        <v>63</v>
      </c>
      <c r="C8" s="13">
        <v>3142563</v>
      </c>
      <c r="D8" s="14" t="s">
        <v>20</v>
      </c>
      <c r="E8" s="15" t="s">
        <v>76</v>
      </c>
      <c r="F8" s="14" t="s">
        <v>21</v>
      </c>
      <c r="G8" s="15" t="s">
        <v>77</v>
      </c>
      <c r="H8" s="16" t="s">
        <v>78</v>
      </c>
      <c r="I8" s="17">
        <v>90000000</v>
      </c>
      <c r="J8" s="13">
        <v>1194</v>
      </c>
      <c r="K8" s="18">
        <v>44559</v>
      </c>
      <c r="L8" s="15" t="s">
        <v>79</v>
      </c>
      <c r="M8" s="18">
        <v>44558</v>
      </c>
      <c r="N8" s="19" t="s">
        <v>42</v>
      </c>
      <c r="O8" s="13">
        <v>180</v>
      </c>
      <c r="P8" s="19" t="s">
        <v>42</v>
      </c>
      <c r="Q8" s="10"/>
      <c r="R8" s="11"/>
      <c r="S8" s="40" t="s">
        <v>132</v>
      </c>
    </row>
    <row r="9" spans="1:19" s="12" customFormat="1" ht="33.75" x14ac:dyDescent="0.25">
      <c r="A9" s="9">
        <v>6</v>
      </c>
      <c r="B9" s="9" t="s">
        <v>63</v>
      </c>
      <c r="C9" s="13">
        <v>3117389</v>
      </c>
      <c r="D9" s="14" t="s">
        <v>80</v>
      </c>
      <c r="E9" s="15" t="s">
        <v>81</v>
      </c>
      <c r="F9" s="14" t="s">
        <v>48</v>
      </c>
      <c r="G9" s="15" t="s">
        <v>82</v>
      </c>
      <c r="H9" s="16" t="s">
        <v>83</v>
      </c>
      <c r="I9" s="17">
        <v>54772364</v>
      </c>
      <c r="J9" s="13">
        <v>1172</v>
      </c>
      <c r="K9" s="18">
        <v>44547</v>
      </c>
      <c r="L9" s="15" t="s">
        <v>43</v>
      </c>
      <c r="M9" s="18">
        <v>44546</v>
      </c>
      <c r="N9" s="19">
        <v>44552</v>
      </c>
      <c r="O9" s="13">
        <v>60</v>
      </c>
      <c r="P9" s="19">
        <v>44613</v>
      </c>
      <c r="Q9" s="10"/>
      <c r="R9" s="11"/>
      <c r="S9" s="40" t="s">
        <v>135</v>
      </c>
    </row>
    <row r="10" spans="1:19" s="12" customFormat="1" ht="22.5" x14ac:dyDescent="0.25">
      <c r="A10" s="9">
        <v>7</v>
      </c>
      <c r="B10" s="9" t="s">
        <v>63</v>
      </c>
      <c r="C10" s="13">
        <v>82719</v>
      </c>
      <c r="D10" s="14" t="s">
        <v>46</v>
      </c>
      <c r="E10" s="15" t="s">
        <v>47</v>
      </c>
      <c r="F10" s="14" t="s">
        <v>51</v>
      </c>
      <c r="G10" s="15" t="s">
        <v>47</v>
      </c>
      <c r="H10" s="16" t="s">
        <v>84</v>
      </c>
      <c r="I10" s="17">
        <v>73179093.459999993</v>
      </c>
      <c r="J10" s="13">
        <v>1168</v>
      </c>
      <c r="K10" s="18">
        <v>44546</v>
      </c>
      <c r="L10" s="15" t="s">
        <v>43</v>
      </c>
      <c r="M10" s="18">
        <v>44545</v>
      </c>
      <c r="N10" s="19">
        <v>44546</v>
      </c>
      <c r="O10" s="13">
        <v>104</v>
      </c>
      <c r="P10" s="19">
        <v>44650</v>
      </c>
      <c r="Q10" s="10"/>
      <c r="R10" s="11"/>
      <c r="S10" s="40" t="s">
        <v>59</v>
      </c>
    </row>
    <row r="11" spans="1:19" s="12" customFormat="1" ht="33.75" x14ac:dyDescent="0.25">
      <c r="A11" s="9">
        <v>8</v>
      </c>
      <c r="B11" s="9" t="s">
        <v>63</v>
      </c>
      <c r="C11" s="13">
        <v>3058737</v>
      </c>
      <c r="D11" s="14" t="s">
        <v>37</v>
      </c>
      <c r="E11" s="15" t="s">
        <v>85</v>
      </c>
      <c r="F11" s="14" t="s">
        <v>48</v>
      </c>
      <c r="G11" s="15" t="s">
        <v>86</v>
      </c>
      <c r="H11" s="16" t="s">
        <v>87</v>
      </c>
      <c r="I11" s="17">
        <v>3600940</v>
      </c>
      <c r="J11" s="13">
        <v>1133</v>
      </c>
      <c r="K11" s="18">
        <v>44533</v>
      </c>
      <c r="L11" s="15" t="s">
        <v>88</v>
      </c>
      <c r="M11" s="18">
        <v>44532</v>
      </c>
      <c r="N11" s="19">
        <v>44543</v>
      </c>
      <c r="O11" s="13">
        <v>45</v>
      </c>
      <c r="P11" s="19">
        <v>44587</v>
      </c>
      <c r="Q11" s="10"/>
      <c r="R11" s="11"/>
      <c r="S11" s="40" t="s">
        <v>57</v>
      </c>
    </row>
    <row r="12" spans="1:19" s="12" customFormat="1" ht="22.5" x14ac:dyDescent="0.25">
      <c r="A12" s="9">
        <v>9</v>
      </c>
      <c r="B12" s="9" t="s">
        <v>63</v>
      </c>
      <c r="C12" s="13">
        <v>3151641</v>
      </c>
      <c r="D12" s="14" t="s">
        <v>20</v>
      </c>
      <c r="E12" s="15" t="s">
        <v>89</v>
      </c>
      <c r="F12" s="14" t="s">
        <v>21</v>
      </c>
      <c r="G12" s="15" t="s">
        <v>90</v>
      </c>
      <c r="H12" s="16" t="s">
        <v>91</v>
      </c>
      <c r="I12" s="17">
        <v>17500000</v>
      </c>
      <c r="J12" s="13">
        <v>1199</v>
      </c>
      <c r="K12" s="18">
        <v>44559</v>
      </c>
      <c r="L12" s="15" t="s">
        <v>39</v>
      </c>
      <c r="M12" s="18">
        <v>44559</v>
      </c>
      <c r="N12" s="19" t="s">
        <v>42</v>
      </c>
      <c r="O12" s="13">
        <v>210</v>
      </c>
      <c r="P12" s="19" t="s">
        <v>42</v>
      </c>
      <c r="Q12" s="10"/>
      <c r="R12" s="11"/>
      <c r="S12" s="40" t="s">
        <v>60</v>
      </c>
    </row>
    <row r="13" spans="1:19" s="12" customFormat="1" ht="22.5" x14ac:dyDescent="0.25">
      <c r="A13" s="9">
        <v>10</v>
      </c>
      <c r="B13" s="9" t="s">
        <v>63</v>
      </c>
      <c r="C13" s="13">
        <v>3075208</v>
      </c>
      <c r="D13" s="14" t="s">
        <v>20</v>
      </c>
      <c r="E13" s="15" t="s">
        <v>92</v>
      </c>
      <c r="F13" s="14" t="s">
        <v>21</v>
      </c>
      <c r="G13" s="15" t="s">
        <v>93</v>
      </c>
      <c r="H13" s="16" t="s">
        <v>94</v>
      </c>
      <c r="I13" s="17">
        <v>28000000</v>
      </c>
      <c r="J13" s="13">
        <v>1166</v>
      </c>
      <c r="K13" s="18">
        <v>44546</v>
      </c>
      <c r="L13" s="15" t="s">
        <v>39</v>
      </c>
      <c r="M13" s="18">
        <v>44546</v>
      </c>
      <c r="N13" s="19">
        <v>44547</v>
      </c>
      <c r="O13" s="13">
        <v>120</v>
      </c>
      <c r="P13" s="19">
        <v>44667</v>
      </c>
      <c r="Q13" s="10"/>
      <c r="R13" s="11"/>
      <c r="S13" s="40" t="s">
        <v>61</v>
      </c>
    </row>
    <row r="14" spans="1:19" s="12" customFormat="1" ht="22.5" x14ac:dyDescent="0.25">
      <c r="A14" s="9">
        <v>11</v>
      </c>
      <c r="B14" s="9" t="s">
        <v>63</v>
      </c>
      <c r="C14" s="13">
        <v>3123410</v>
      </c>
      <c r="D14" s="14" t="s">
        <v>20</v>
      </c>
      <c r="E14" s="15" t="s">
        <v>95</v>
      </c>
      <c r="F14" s="14" t="s">
        <v>21</v>
      </c>
      <c r="G14" s="15" t="s">
        <v>96</v>
      </c>
      <c r="H14" s="16" t="s">
        <v>97</v>
      </c>
      <c r="I14" s="17">
        <v>42000000</v>
      </c>
      <c r="J14" s="13">
        <v>1175</v>
      </c>
      <c r="K14" s="18">
        <v>44547</v>
      </c>
      <c r="L14" s="15" t="s">
        <v>40</v>
      </c>
      <c r="M14" s="18">
        <v>44547</v>
      </c>
      <c r="N14" s="19">
        <v>44547</v>
      </c>
      <c r="O14" s="13">
        <v>210</v>
      </c>
      <c r="P14" s="19">
        <v>44758</v>
      </c>
      <c r="Q14" s="10"/>
      <c r="R14" s="11"/>
      <c r="S14" s="40" t="s">
        <v>133</v>
      </c>
    </row>
    <row r="15" spans="1:19" s="12" customFormat="1" ht="45" x14ac:dyDescent="0.25">
      <c r="A15" s="9">
        <v>12</v>
      </c>
      <c r="B15" s="9" t="s">
        <v>63</v>
      </c>
      <c r="C15" s="13">
        <v>3148254</v>
      </c>
      <c r="D15" s="14" t="s">
        <v>20</v>
      </c>
      <c r="E15" s="15" t="s">
        <v>98</v>
      </c>
      <c r="F15" s="14" t="s">
        <v>21</v>
      </c>
      <c r="G15" s="15" t="s">
        <v>99</v>
      </c>
      <c r="H15" s="16" t="s">
        <v>100</v>
      </c>
      <c r="I15" s="17">
        <v>28000000</v>
      </c>
      <c r="J15" s="13">
        <v>1193</v>
      </c>
      <c r="K15" s="18">
        <v>44559</v>
      </c>
      <c r="L15" s="15" t="s">
        <v>39</v>
      </c>
      <c r="M15" s="18">
        <v>44558</v>
      </c>
      <c r="N15" s="19" t="s">
        <v>42</v>
      </c>
      <c r="O15" s="13">
        <v>210</v>
      </c>
      <c r="P15" s="19" t="s">
        <v>42</v>
      </c>
      <c r="Q15" s="10"/>
      <c r="R15" s="11"/>
      <c r="S15" s="40" t="s">
        <v>60</v>
      </c>
    </row>
    <row r="16" spans="1:19" s="12" customFormat="1" ht="33.75" x14ac:dyDescent="0.25">
      <c r="A16" s="9">
        <v>13</v>
      </c>
      <c r="B16" s="9" t="s">
        <v>63</v>
      </c>
      <c r="C16" s="13">
        <v>3154054</v>
      </c>
      <c r="D16" s="14" t="s">
        <v>20</v>
      </c>
      <c r="E16" s="15" t="s">
        <v>101</v>
      </c>
      <c r="F16" s="14" t="s">
        <v>21</v>
      </c>
      <c r="G16" s="15" t="s">
        <v>102</v>
      </c>
      <c r="H16" s="16" t="s">
        <v>49</v>
      </c>
      <c r="I16" s="17">
        <v>24000000</v>
      </c>
      <c r="J16" s="13">
        <v>1206</v>
      </c>
      <c r="K16" s="18">
        <v>44560</v>
      </c>
      <c r="L16" s="15" t="s">
        <v>39</v>
      </c>
      <c r="M16" s="18">
        <v>44560</v>
      </c>
      <c r="N16" s="19" t="s">
        <v>42</v>
      </c>
      <c r="O16" s="13">
        <v>120</v>
      </c>
      <c r="P16" s="19" t="s">
        <v>42</v>
      </c>
      <c r="Q16" s="10"/>
      <c r="R16" s="11"/>
      <c r="S16" s="40" t="s">
        <v>60</v>
      </c>
    </row>
    <row r="17" spans="1:19" s="12" customFormat="1" ht="22.5" x14ac:dyDescent="0.25">
      <c r="A17" s="9">
        <v>14</v>
      </c>
      <c r="B17" s="9" t="s">
        <v>63</v>
      </c>
      <c r="C17" s="13">
        <v>3139084</v>
      </c>
      <c r="D17" s="14" t="s">
        <v>37</v>
      </c>
      <c r="E17" s="15" t="s">
        <v>103</v>
      </c>
      <c r="F17" s="14" t="s">
        <v>21</v>
      </c>
      <c r="G17" s="15" t="s">
        <v>104</v>
      </c>
      <c r="H17" s="16" t="s">
        <v>105</v>
      </c>
      <c r="I17" s="17">
        <v>21400000</v>
      </c>
      <c r="J17" s="13">
        <v>1183</v>
      </c>
      <c r="K17" s="18">
        <v>44557</v>
      </c>
      <c r="L17" s="15" t="s">
        <v>53</v>
      </c>
      <c r="M17" s="18">
        <v>44557</v>
      </c>
      <c r="N17" s="19" t="s">
        <v>42</v>
      </c>
      <c r="O17" s="13">
        <v>90</v>
      </c>
      <c r="P17" s="19" t="s">
        <v>42</v>
      </c>
      <c r="Q17" s="10"/>
      <c r="R17" s="11"/>
      <c r="S17" s="40" t="s">
        <v>130</v>
      </c>
    </row>
    <row r="18" spans="1:19" s="12" customFormat="1" ht="33.75" x14ac:dyDescent="0.25">
      <c r="A18" s="9">
        <v>15</v>
      </c>
      <c r="B18" s="9" t="s">
        <v>63</v>
      </c>
      <c r="C18" s="13">
        <v>3141364</v>
      </c>
      <c r="D18" s="14" t="s">
        <v>20</v>
      </c>
      <c r="E18" s="15" t="s">
        <v>106</v>
      </c>
      <c r="F18" s="14" t="s">
        <v>21</v>
      </c>
      <c r="G18" s="15" t="s">
        <v>107</v>
      </c>
      <c r="H18" s="16" t="s">
        <v>108</v>
      </c>
      <c r="I18" s="17">
        <v>42000000</v>
      </c>
      <c r="J18" s="13">
        <v>1185</v>
      </c>
      <c r="K18" s="18">
        <v>44558</v>
      </c>
      <c r="L18" s="15" t="s">
        <v>40</v>
      </c>
      <c r="M18" s="18">
        <v>44558</v>
      </c>
      <c r="N18" s="19" t="s">
        <v>42</v>
      </c>
      <c r="O18" s="13">
        <v>180</v>
      </c>
      <c r="P18" s="19" t="s">
        <v>42</v>
      </c>
      <c r="Q18" s="10"/>
      <c r="R18" s="11"/>
      <c r="S18" s="40" t="s">
        <v>128</v>
      </c>
    </row>
    <row r="19" spans="1:19" s="12" customFormat="1" ht="22.5" x14ac:dyDescent="0.25">
      <c r="A19" s="9">
        <v>16</v>
      </c>
      <c r="B19" s="9" t="s">
        <v>63</v>
      </c>
      <c r="C19" s="13">
        <v>82716</v>
      </c>
      <c r="D19" s="14" t="s">
        <v>46</v>
      </c>
      <c r="E19" s="15" t="s">
        <v>47</v>
      </c>
      <c r="F19" s="14" t="s">
        <v>51</v>
      </c>
      <c r="G19" s="15" t="s">
        <v>47</v>
      </c>
      <c r="H19" s="16" t="s">
        <v>84</v>
      </c>
      <c r="I19" s="17">
        <v>513863806</v>
      </c>
      <c r="J19" s="13">
        <v>1167</v>
      </c>
      <c r="K19" s="18">
        <v>44546</v>
      </c>
      <c r="L19" s="15" t="s">
        <v>43</v>
      </c>
      <c r="M19" s="18">
        <v>44545</v>
      </c>
      <c r="N19" s="19">
        <v>44551</v>
      </c>
      <c r="O19" s="13">
        <v>99</v>
      </c>
      <c r="P19" s="19">
        <v>44650</v>
      </c>
      <c r="Q19" s="10"/>
      <c r="R19" s="11"/>
      <c r="S19" s="40" t="s">
        <v>59</v>
      </c>
    </row>
    <row r="20" spans="1:19" s="12" customFormat="1" ht="22.5" x14ac:dyDescent="0.25">
      <c r="A20" s="9">
        <v>17</v>
      </c>
      <c r="B20" s="9" t="s">
        <v>63</v>
      </c>
      <c r="C20" s="13">
        <v>81821</v>
      </c>
      <c r="D20" s="14" t="s">
        <v>46</v>
      </c>
      <c r="E20" s="15" t="s">
        <v>47</v>
      </c>
      <c r="F20" s="14" t="s">
        <v>51</v>
      </c>
      <c r="G20" s="15" t="s">
        <v>47</v>
      </c>
      <c r="H20" s="16" t="s">
        <v>109</v>
      </c>
      <c r="I20" s="17">
        <v>3571190</v>
      </c>
      <c r="J20" s="13">
        <v>1141</v>
      </c>
      <c r="K20" s="18">
        <v>44536</v>
      </c>
      <c r="L20" s="15" t="s">
        <v>110</v>
      </c>
      <c r="M20" s="18">
        <v>44536</v>
      </c>
      <c r="N20" s="19">
        <v>44550</v>
      </c>
      <c r="O20" s="13">
        <v>68</v>
      </c>
      <c r="P20" s="19">
        <v>44620</v>
      </c>
      <c r="Q20" s="10"/>
      <c r="R20" s="11"/>
      <c r="S20" s="40" t="s">
        <v>59</v>
      </c>
    </row>
    <row r="21" spans="1:19" s="12" customFormat="1" ht="22.5" x14ac:dyDescent="0.25">
      <c r="A21" s="9">
        <v>18</v>
      </c>
      <c r="B21" s="9" t="s">
        <v>63</v>
      </c>
      <c r="C21" s="13">
        <v>3155273</v>
      </c>
      <c r="D21" s="14" t="s">
        <v>20</v>
      </c>
      <c r="E21" s="15" t="s">
        <v>111</v>
      </c>
      <c r="F21" s="14" t="s">
        <v>21</v>
      </c>
      <c r="G21" s="15" t="s">
        <v>112</v>
      </c>
      <c r="H21" s="16" t="s">
        <v>52</v>
      </c>
      <c r="I21" s="17">
        <v>24000000</v>
      </c>
      <c r="J21" s="13">
        <v>1207</v>
      </c>
      <c r="K21" s="18">
        <v>44560</v>
      </c>
      <c r="L21" s="15" t="s">
        <v>38</v>
      </c>
      <c r="M21" s="18">
        <v>44560</v>
      </c>
      <c r="N21" s="19" t="s">
        <v>42</v>
      </c>
      <c r="O21" s="13">
        <v>180</v>
      </c>
      <c r="P21" s="19" t="s">
        <v>42</v>
      </c>
      <c r="Q21" s="10"/>
      <c r="R21" s="11"/>
      <c r="S21" s="40" t="s">
        <v>58</v>
      </c>
    </row>
    <row r="22" spans="1:19" s="12" customFormat="1" ht="33.75" x14ac:dyDescent="0.25">
      <c r="A22" s="9">
        <v>19</v>
      </c>
      <c r="B22" s="9" t="s">
        <v>63</v>
      </c>
      <c r="C22" s="13">
        <v>3102974</v>
      </c>
      <c r="D22" s="14" t="s">
        <v>37</v>
      </c>
      <c r="E22" s="15" t="s">
        <v>113</v>
      </c>
      <c r="F22" s="14" t="s">
        <v>21</v>
      </c>
      <c r="G22" s="15" t="s">
        <v>114</v>
      </c>
      <c r="H22" s="16" t="s">
        <v>115</v>
      </c>
      <c r="I22" s="17">
        <v>18929092</v>
      </c>
      <c r="J22" s="13">
        <v>1164</v>
      </c>
      <c r="K22" s="18">
        <v>44545</v>
      </c>
      <c r="L22" s="15" t="s">
        <v>116</v>
      </c>
      <c r="M22" s="18">
        <v>44545</v>
      </c>
      <c r="N22" s="19">
        <v>44546</v>
      </c>
      <c r="O22" s="13">
        <v>210</v>
      </c>
      <c r="P22" s="19">
        <v>44757</v>
      </c>
      <c r="Q22" s="10"/>
      <c r="R22" s="11"/>
      <c r="S22" s="40" t="s">
        <v>56</v>
      </c>
    </row>
    <row r="23" spans="1:19" s="12" customFormat="1" ht="45" x14ac:dyDescent="0.25">
      <c r="A23" s="9">
        <v>20</v>
      </c>
      <c r="B23" s="9" t="s">
        <v>63</v>
      </c>
      <c r="C23" s="13">
        <v>3115294</v>
      </c>
      <c r="D23" s="14" t="s">
        <v>20</v>
      </c>
      <c r="E23" s="15" t="s">
        <v>117</v>
      </c>
      <c r="F23" s="14" t="s">
        <v>21</v>
      </c>
      <c r="G23" s="15" t="s">
        <v>118</v>
      </c>
      <c r="H23" s="16" t="s">
        <v>54</v>
      </c>
      <c r="I23" s="17">
        <v>17500000</v>
      </c>
      <c r="J23" s="13">
        <v>1171</v>
      </c>
      <c r="K23" s="18">
        <v>44547</v>
      </c>
      <c r="L23" s="15" t="s">
        <v>38</v>
      </c>
      <c r="M23" s="18">
        <v>44545</v>
      </c>
      <c r="N23" s="19">
        <v>44547</v>
      </c>
      <c r="O23" s="13">
        <v>210</v>
      </c>
      <c r="P23" s="19">
        <v>44758</v>
      </c>
      <c r="Q23" s="10"/>
      <c r="R23" s="11"/>
      <c r="S23" s="40" t="s">
        <v>58</v>
      </c>
    </row>
    <row r="24" spans="1:19" s="12" customFormat="1" ht="33.75" x14ac:dyDescent="0.25">
      <c r="A24" s="9">
        <v>21</v>
      </c>
      <c r="B24" s="9" t="s">
        <v>63</v>
      </c>
      <c r="C24" s="13">
        <v>3088805</v>
      </c>
      <c r="D24" s="14" t="s">
        <v>80</v>
      </c>
      <c r="E24" s="15" t="s">
        <v>119</v>
      </c>
      <c r="F24" s="14" t="s">
        <v>48</v>
      </c>
      <c r="G24" s="15" t="s">
        <v>120</v>
      </c>
      <c r="H24" s="16" t="s">
        <v>121</v>
      </c>
      <c r="I24" s="17">
        <v>71399084</v>
      </c>
      <c r="J24" s="13">
        <v>1162</v>
      </c>
      <c r="K24" s="18">
        <v>44543</v>
      </c>
      <c r="L24" s="15" t="s">
        <v>43</v>
      </c>
      <c r="M24" s="18">
        <v>44540</v>
      </c>
      <c r="N24" s="19">
        <v>44543</v>
      </c>
      <c r="O24" s="13">
        <v>60</v>
      </c>
      <c r="P24" s="19">
        <v>44604</v>
      </c>
      <c r="Q24" s="10"/>
      <c r="R24" s="11"/>
      <c r="S24" s="40" t="s">
        <v>135</v>
      </c>
    </row>
    <row r="25" spans="1:19" s="12" customFormat="1" ht="22.5" x14ac:dyDescent="0.25">
      <c r="A25" s="9">
        <v>22</v>
      </c>
      <c r="B25" s="9" t="s">
        <v>63</v>
      </c>
      <c r="C25" s="13">
        <v>3150754</v>
      </c>
      <c r="D25" s="14" t="s">
        <v>20</v>
      </c>
      <c r="E25" s="15" t="s">
        <v>122</v>
      </c>
      <c r="F25" s="14" t="s">
        <v>21</v>
      </c>
      <c r="G25" s="15" t="s">
        <v>123</v>
      </c>
      <c r="H25" s="16" t="s">
        <v>124</v>
      </c>
      <c r="I25" s="17">
        <v>30000000</v>
      </c>
      <c r="J25" s="13">
        <v>1200</v>
      </c>
      <c r="K25" s="18">
        <v>44559</v>
      </c>
      <c r="L25" s="15" t="s">
        <v>40</v>
      </c>
      <c r="M25" s="18">
        <v>44559</v>
      </c>
      <c r="N25" s="19" t="s">
        <v>42</v>
      </c>
      <c r="O25" s="13">
        <v>180</v>
      </c>
      <c r="P25" s="19" t="s">
        <v>42</v>
      </c>
      <c r="Q25" s="10"/>
      <c r="R25" s="11"/>
      <c r="S25" s="40" t="s">
        <v>60</v>
      </c>
    </row>
    <row r="26" spans="1:19" s="12" customFormat="1" ht="33.75" x14ac:dyDescent="0.25">
      <c r="A26" s="9">
        <v>23</v>
      </c>
      <c r="B26" s="9" t="s">
        <v>63</v>
      </c>
      <c r="C26" s="13">
        <v>3150739</v>
      </c>
      <c r="D26" s="14" t="s">
        <v>20</v>
      </c>
      <c r="E26" s="15" t="s">
        <v>125</v>
      </c>
      <c r="F26" s="14" t="s">
        <v>21</v>
      </c>
      <c r="G26" s="15" t="s">
        <v>126</v>
      </c>
      <c r="H26" s="16" t="s">
        <v>127</v>
      </c>
      <c r="I26" s="17">
        <v>24000000</v>
      </c>
      <c r="J26" s="13">
        <v>1202</v>
      </c>
      <c r="K26" s="18">
        <v>44559</v>
      </c>
      <c r="L26" s="15" t="s">
        <v>39</v>
      </c>
      <c r="M26" s="18">
        <v>44559</v>
      </c>
      <c r="N26" s="19" t="s">
        <v>42</v>
      </c>
      <c r="O26" s="13">
        <v>180</v>
      </c>
      <c r="P26" s="19" t="s">
        <v>42</v>
      </c>
      <c r="Q26" s="10"/>
      <c r="R26" s="11"/>
      <c r="S26" s="40" t="s">
        <v>134</v>
      </c>
    </row>
  </sheetData>
  <mergeCells count="19">
    <mergeCell ref="K2:K3"/>
    <mergeCell ref="L2:L3"/>
    <mergeCell ref="M2:M3"/>
    <mergeCell ref="N2:P2"/>
    <mergeCell ref="A1:E1"/>
    <mergeCell ref="F1:S1"/>
    <mergeCell ref="A2:A3"/>
    <mergeCell ref="B2:B3"/>
    <mergeCell ref="C2:C3"/>
    <mergeCell ref="D2:D3"/>
    <mergeCell ref="E2:E3"/>
    <mergeCell ref="F2:F3"/>
    <mergeCell ref="G2:G3"/>
    <mergeCell ref="H2:H3"/>
    <mergeCell ref="Q2:Q3"/>
    <mergeCell ref="R2:R3"/>
    <mergeCell ref="S2:S3"/>
    <mergeCell ref="I2:I3"/>
    <mergeCell ref="J2:J3"/>
  </mergeCells>
  <conditionalFormatting sqref="C5:C26">
    <cfRule type="duplicateValues" dxfId="4" priority="3"/>
  </conditionalFormatting>
  <conditionalFormatting sqref="C4">
    <cfRule type="duplicateValues" dxfId="3" priority="4"/>
  </conditionalFormatting>
  <conditionalFormatting sqref="J4">
    <cfRule type="duplicateValues" dxfId="2" priority="2"/>
  </conditionalFormatting>
  <conditionalFormatting sqref="J5:J26">
    <cfRule type="duplicateValues" dxfId="1" priority="1"/>
  </conditionalFormatting>
  <dataValidations count="1">
    <dataValidation type="textLength" allowBlank="1" showInputMessage="1" showErrorMessage="1" errorTitle="Entrada no válida" error="Escriba un texto  Maximo 30 Caracteres" promptTitle="Cualquier contenido Maximo 30 Caracteres" sqref="F4:F26 D4:D26" xr:uid="{00000000-0002-0000-0000-000000000000}">
      <formula1>0</formula1>
      <formula2>30</formula2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5"/>
  <sheetViews>
    <sheetView showGridLines="0" zoomScale="70" zoomScaleNormal="70" workbookViewId="0">
      <pane ySplit="2" topLeftCell="A3" activePane="bottomLeft" state="frozen"/>
      <selection pane="bottomLeft" activeCell="U5" sqref="U5"/>
    </sheetView>
  </sheetViews>
  <sheetFormatPr baseColWidth="10" defaultRowHeight="12.75" x14ac:dyDescent="0.2"/>
  <cols>
    <col min="1" max="1" width="5.140625" style="22" bestFit="1" customWidth="1"/>
    <col min="2" max="2" width="16.85546875" style="25" customWidth="1"/>
    <col min="3" max="3" width="15.5703125" style="25" customWidth="1"/>
    <col min="4" max="4" width="19.5703125" style="25" customWidth="1"/>
    <col min="5" max="5" width="24.5703125" style="25" customWidth="1"/>
    <col min="6" max="6" width="22.140625" style="25" bestFit="1" customWidth="1"/>
    <col min="7" max="7" width="17.5703125" style="25" bestFit="1" customWidth="1"/>
    <col min="8" max="8" width="16.7109375" style="25" customWidth="1"/>
    <col min="9" max="9" width="15.85546875" style="26" customWidth="1"/>
    <col min="10" max="10" width="19.5703125" style="25" customWidth="1"/>
    <col min="11" max="11" width="19.42578125" style="25" customWidth="1"/>
    <col min="12" max="12" width="20.28515625" style="26" customWidth="1"/>
    <col min="13" max="13" width="13.28515625" style="26" customWidth="1"/>
    <col min="14" max="14" width="16" style="25" customWidth="1"/>
    <col min="15" max="15" width="16.7109375" style="25" customWidth="1"/>
    <col min="16" max="16384" width="11.42578125" style="22"/>
  </cols>
  <sheetData>
    <row r="1" spans="1:21" ht="106.5" customHeight="1" thickBot="1" x14ac:dyDescent="0.25">
      <c r="A1" s="63"/>
      <c r="B1" s="63"/>
      <c r="C1" s="64"/>
      <c r="D1" s="60" t="s">
        <v>64</v>
      </c>
      <c r="E1" s="61"/>
      <c r="F1" s="61"/>
      <c r="G1" s="61"/>
      <c r="H1" s="61"/>
      <c r="I1" s="61"/>
      <c r="J1" s="61"/>
      <c r="K1" s="61"/>
      <c r="L1" s="61"/>
      <c r="M1" s="61"/>
      <c r="N1" s="61"/>
      <c r="O1" s="62"/>
      <c r="P1" s="21"/>
      <c r="Q1" s="21"/>
      <c r="R1" s="21"/>
      <c r="S1" s="21"/>
      <c r="T1" s="21"/>
      <c r="U1" s="21"/>
    </row>
    <row r="2" spans="1:21" s="23" customFormat="1" ht="74.25" customHeight="1" thickBot="1" x14ac:dyDescent="0.3">
      <c r="A2" s="27" t="s">
        <v>11</v>
      </c>
      <c r="B2" s="28" t="s">
        <v>0</v>
      </c>
      <c r="C2" s="28" t="s">
        <v>1</v>
      </c>
      <c r="D2" s="28" t="s">
        <v>18</v>
      </c>
      <c r="E2" s="28" t="s">
        <v>19</v>
      </c>
      <c r="F2" s="28" t="s">
        <v>2</v>
      </c>
      <c r="G2" s="28" t="s">
        <v>3</v>
      </c>
      <c r="H2" s="28" t="s">
        <v>4</v>
      </c>
      <c r="I2" s="29" t="s">
        <v>5</v>
      </c>
      <c r="J2" s="28" t="s">
        <v>6</v>
      </c>
      <c r="K2" s="28" t="s">
        <v>7</v>
      </c>
      <c r="L2" s="28" t="s">
        <v>8</v>
      </c>
      <c r="M2" s="28" t="s">
        <v>22</v>
      </c>
      <c r="N2" s="28" t="s">
        <v>9</v>
      </c>
      <c r="O2" s="30" t="s">
        <v>10</v>
      </c>
    </row>
    <row r="3" spans="1:21" s="24" customFormat="1" ht="24" customHeight="1" x14ac:dyDescent="0.25">
      <c r="A3" s="33">
        <v>1</v>
      </c>
      <c r="B3" s="34">
        <v>2021</v>
      </c>
      <c r="C3" s="35">
        <v>2515355</v>
      </c>
      <c r="D3" s="36" t="s">
        <v>21</v>
      </c>
      <c r="E3" s="36" t="s">
        <v>21</v>
      </c>
      <c r="F3" s="36" t="s">
        <v>41</v>
      </c>
      <c r="G3" s="37">
        <v>44531</v>
      </c>
      <c r="H3" s="35">
        <v>1312</v>
      </c>
      <c r="I3" s="35">
        <v>1124</v>
      </c>
      <c r="J3" s="41">
        <v>18461898</v>
      </c>
      <c r="K3" s="41">
        <v>6151110</v>
      </c>
      <c r="L3" s="41">
        <v>24613008</v>
      </c>
      <c r="M3" s="38">
        <v>0</v>
      </c>
      <c r="N3" s="39">
        <v>60</v>
      </c>
      <c r="O3" s="37">
        <v>44602</v>
      </c>
    </row>
    <row r="4" spans="1:21" s="24" customFormat="1" ht="24" customHeight="1" x14ac:dyDescent="0.25">
      <c r="A4" s="33">
        <v>2</v>
      </c>
      <c r="B4" s="34">
        <v>2021</v>
      </c>
      <c r="C4" s="35">
        <v>2996996</v>
      </c>
      <c r="D4" s="36" t="s">
        <v>21</v>
      </c>
      <c r="E4" s="36" t="s">
        <v>21</v>
      </c>
      <c r="F4" s="36" t="s">
        <v>44</v>
      </c>
      <c r="G4" s="37">
        <v>44532</v>
      </c>
      <c r="H4" s="35">
        <v>0</v>
      </c>
      <c r="I4" s="35">
        <v>0</v>
      </c>
      <c r="J4" s="41">
        <v>8333333</v>
      </c>
      <c r="K4" s="41">
        <v>0</v>
      </c>
      <c r="L4" s="41">
        <v>3666667</v>
      </c>
      <c r="M4" s="38">
        <v>0</v>
      </c>
      <c r="N4" s="39">
        <v>0</v>
      </c>
      <c r="O4" s="37">
        <v>44532</v>
      </c>
    </row>
    <row r="5" spans="1:21" s="24" customFormat="1" ht="24" customHeight="1" x14ac:dyDescent="0.25">
      <c r="A5" s="33">
        <v>3</v>
      </c>
      <c r="B5" s="34">
        <v>2021</v>
      </c>
      <c r="C5" s="35">
        <v>2445044</v>
      </c>
      <c r="D5" s="36" t="s">
        <v>136</v>
      </c>
      <c r="E5" s="36" t="s">
        <v>136</v>
      </c>
      <c r="F5" s="36" t="s">
        <v>50</v>
      </c>
      <c r="G5" s="37">
        <v>44540</v>
      </c>
      <c r="H5" s="35">
        <v>1314</v>
      </c>
      <c r="I5" s="35">
        <v>1117</v>
      </c>
      <c r="J5" s="41">
        <v>60000000</v>
      </c>
      <c r="K5" s="41">
        <v>10000000</v>
      </c>
      <c r="L5" s="41">
        <v>70000000</v>
      </c>
      <c r="M5" s="38">
        <v>0</v>
      </c>
      <c r="N5" s="39">
        <v>0</v>
      </c>
      <c r="O5" s="37">
        <v>44622</v>
      </c>
    </row>
    <row r="6" spans="1:21" s="24" customFormat="1" ht="24" customHeight="1" x14ac:dyDescent="0.25">
      <c r="A6" s="33">
        <v>4</v>
      </c>
      <c r="B6" s="34">
        <v>2021</v>
      </c>
      <c r="C6" s="35">
        <v>2628526</v>
      </c>
      <c r="D6" s="36" t="s">
        <v>21</v>
      </c>
      <c r="E6" s="36" t="s">
        <v>21</v>
      </c>
      <c r="F6" s="36" t="s">
        <v>44</v>
      </c>
      <c r="G6" s="37">
        <v>44540</v>
      </c>
      <c r="H6" s="35">
        <v>0</v>
      </c>
      <c r="I6" s="35">
        <v>0</v>
      </c>
      <c r="J6" s="41">
        <v>30000000</v>
      </c>
      <c r="K6" s="41">
        <v>0</v>
      </c>
      <c r="L6" s="41">
        <v>28000000</v>
      </c>
      <c r="M6" s="38">
        <v>0</v>
      </c>
      <c r="N6" s="39">
        <v>0</v>
      </c>
      <c r="O6" s="37">
        <v>44540</v>
      </c>
    </row>
    <row r="7" spans="1:21" s="24" customFormat="1" ht="24" customHeight="1" x14ac:dyDescent="0.25">
      <c r="A7" s="33">
        <v>5</v>
      </c>
      <c r="B7" s="34">
        <v>2021</v>
      </c>
      <c r="C7" s="35">
        <v>2477468</v>
      </c>
      <c r="D7" s="36" t="s">
        <v>21</v>
      </c>
      <c r="E7" s="36" t="s">
        <v>21</v>
      </c>
      <c r="F7" s="36" t="s">
        <v>44</v>
      </c>
      <c r="G7" s="37">
        <v>44544</v>
      </c>
      <c r="H7" s="35">
        <v>0</v>
      </c>
      <c r="I7" s="35">
        <v>0</v>
      </c>
      <c r="J7" s="41">
        <v>18750000</v>
      </c>
      <c r="K7" s="41">
        <v>0</v>
      </c>
      <c r="L7" s="41">
        <v>18083333</v>
      </c>
      <c r="M7" s="38">
        <v>0</v>
      </c>
      <c r="N7" s="39">
        <v>0</v>
      </c>
      <c r="O7" s="37">
        <v>44543</v>
      </c>
    </row>
    <row r="8" spans="1:21" s="24" customFormat="1" ht="24" customHeight="1" x14ac:dyDescent="0.25">
      <c r="A8" s="33">
        <v>6</v>
      </c>
      <c r="B8" s="34">
        <v>2021</v>
      </c>
      <c r="C8" s="35">
        <v>2835341</v>
      </c>
      <c r="D8" s="36" t="s">
        <v>21</v>
      </c>
      <c r="E8" s="36" t="s">
        <v>21</v>
      </c>
      <c r="F8" s="36" t="s">
        <v>41</v>
      </c>
      <c r="G8" s="37">
        <v>44545</v>
      </c>
      <c r="H8" s="35">
        <v>1349</v>
      </c>
      <c r="I8" s="35">
        <v>1165</v>
      </c>
      <c r="J8" s="41">
        <v>33000000</v>
      </c>
      <c r="K8" s="41">
        <v>8100000</v>
      </c>
      <c r="L8" s="41">
        <v>41100000</v>
      </c>
      <c r="M8" s="38">
        <v>0</v>
      </c>
      <c r="N8" s="39">
        <v>27</v>
      </c>
      <c r="O8" s="37">
        <v>44591</v>
      </c>
    </row>
    <row r="9" spans="1:21" s="24" customFormat="1" ht="24" customHeight="1" x14ac:dyDescent="0.25">
      <c r="A9" s="33">
        <v>7</v>
      </c>
      <c r="B9" s="34">
        <v>2021</v>
      </c>
      <c r="C9" s="35">
        <v>2817509</v>
      </c>
      <c r="D9" s="36" t="s">
        <v>21</v>
      </c>
      <c r="E9" s="36" t="s">
        <v>21</v>
      </c>
      <c r="F9" s="36" t="s">
        <v>44</v>
      </c>
      <c r="G9" s="37">
        <v>44546</v>
      </c>
      <c r="H9" s="35">
        <v>0</v>
      </c>
      <c r="I9" s="35">
        <v>0</v>
      </c>
      <c r="J9" s="41">
        <v>28000000</v>
      </c>
      <c r="K9" s="41">
        <v>0</v>
      </c>
      <c r="L9" s="41">
        <v>13200000</v>
      </c>
      <c r="M9" s="38">
        <v>0</v>
      </c>
      <c r="N9" s="39">
        <v>0</v>
      </c>
      <c r="O9" s="37">
        <v>44546</v>
      </c>
    </row>
    <row r="10" spans="1:21" s="24" customFormat="1" ht="24" customHeight="1" x14ac:dyDescent="0.25">
      <c r="A10" s="33">
        <v>8</v>
      </c>
      <c r="B10" s="34">
        <v>2021</v>
      </c>
      <c r="C10" s="35">
        <v>2800715</v>
      </c>
      <c r="D10" s="36" t="s">
        <v>21</v>
      </c>
      <c r="E10" s="36" t="s">
        <v>21</v>
      </c>
      <c r="F10" s="36" t="s">
        <v>41</v>
      </c>
      <c r="G10" s="37">
        <v>44558</v>
      </c>
      <c r="H10" s="35">
        <v>1374</v>
      </c>
      <c r="I10" s="35">
        <v>1195</v>
      </c>
      <c r="J10" s="41">
        <v>49000000</v>
      </c>
      <c r="K10" s="41">
        <v>21000000</v>
      </c>
      <c r="L10" s="41">
        <v>70000000</v>
      </c>
      <c r="M10" s="38">
        <v>0</v>
      </c>
      <c r="N10" s="39">
        <v>90</v>
      </c>
      <c r="O10" s="37">
        <v>44742</v>
      </c>
    </row>
    <row r="11" spans="1:21" s="24" customFormat="1" ht="24" customHeight="1" x14ac:dyDescent="0.25">
      <c r="A11" s="33">
        <v>9</v>
      </c>
      <c r="B11" s="34">
        <v>2021</v>
      </c>
      <c r="C11" s="35">
        <v>2747719</v>
      </c>
      <c r="D11" s="36" t="s">
        <v>21</v>
      </c>
      <c r="E11" s="36" t="s">
        <v>21</v>
      </c>
      <c r="F11" s="36" t="s">
        <v>41</v>
      </c>
      <c r="G11" s="37">
        <v>44558</v>
      </c>
      <c r="H11" s="35">
        <v>1373</v>
      </c>
      <c r="I11" s="35">
        <v>1196</v>
      </c>
      <c r="J11" s="41">
        <v>42000000</v>
      </c>
      <c r="K11" s="41">
        <v>20748000</v>
      </c>
      <c r="L11" s="41">
        <v>62748000</v>
      </c>
      <c r="M11" s="38">
        <v>0</v>
      </c>
      <c r="N11" s="39">
        <v>104</v>
      </c>
      <c r="O11" s="37">
        <v>44742</v>
      </c>
    </row>
    <row r="12" spans="1:21" s="24" customFormat="1" ht="24" customHeight="1" x14ac:dyDescent="0.25">
      <c r="A12" s="33">
        <v>10</v>
      </c>
      <c r="B12" s="34">
        <v>2021</v>
      </c>
      <c r="C12" s="35">
        <v>2806364</v>
      </c>
      <c r="D12" s="36" t="s">
        <v>21</v>
      </c>
      <c r="E12" s="36" t="s">
        <v>21</v>
      </c>
      <c r="F12" s="36" t="s">
        <v>41</v>
      </c>
      <c r="G12" s="37">
        <v>44558</v>
      </c>
      <c r="H12" s="35">
        <v>1375</v>
      </c>
      <c r="I12" s="35">
        <v>1198</v>
      </c>
      <c r="J12" s="41">
        <v>35000000</v>
      </c>
      <c r="K12" s="41">
        <v>14666667</v>
      </c>
      <c r="L12" s="41">
        <v>49666667</v>
      </c>
      <c r="M12" s="38">
        <v>0</v>
      </c>
      <c r="N12" s="39">
        <v>88</v>
      </c>
      <c r="O12" s="37">
        <v>44742</v>
      </c>
    </row>
    <row r="13" spans="1:21" s="24" customFormat="1" ht="24" customHeight="1" x14ac:dyDescent="0.25">
      <c r="A13" s="33">
        <v>11</v>
      </c>
      <c r="B13" s="34">
        <v>2021</v>
      </c>
      <c r="C13" s="35">
        <v>2829017</v>
      </c>
      <c r="D13" s="36" t="s">
        <v>21</v>
      </c>
      <c r="E13" s="36" t="s">
        <v>21</v>
      </c>
      <c r="F13" s="36" t="s">
        <v>41</v>
      </c>
      <c r="G13" s="37">
        <v>44558</v>
      </c>
      <c r="H13" s="35">
        <v>1376</v>
      </c>
      <c r="I13" s="35">
        <v>1197</v>
      </c>
      <c r="J13" s="41">
        <v>28000000</v>
      </c>
      <c r="K13" s="41">
        <v>10400000</v>
      </c>
      <c r="L13" s="41">
        <v>38400000</v>
      </c>
      <c r="M13" s="38">
        <v>0</v>
      </c>
      <c r="N13" s="39">
        <v>78</v>
      </c>
      <c r="O13" s="37">
        <v>44742</v>
      </c>
    </row>
    <row r="14" spans="1:21" s="24" customFormat="1" ht="24" customHeight="1" x14ac:dyDescent="0.25">
      <c r="A14" s="33">
        <v>12</v>
      </c>
      <c r="B14" s="34">
        <v>2021</v>
      </c>
      <c r="C14" s="34">
        <v>82716</v>
      </c>
      <c r="D14" s="36" t="s">
        <v>46</v>
      </c>
      <c r="E14" s="36" t="s">
        <v>46</v>
      </c>
      <c r="F14" s="36" t="s">
        <v>137</v>
      </c>
      <c r="G14" s="37">
        <v>44557</v>
      </c>
      <c r="H14" s="35">
        <v>1320</v>
      </c>
      <c r="I14" s="35">
        <v>1186</v>
      </c>
      <c r="J14" s="41">
        <v>513863806</v>
      </c>
      <c r="K14" s="41">
        <v>14682871</v>
      </c>
      <c r="L14" s="41">
        <f>J14+K14</f>
        <v>528546677</v>
      </c>
      <c r="M14" s="38">
        <v>0</v>
      </c>
      <c r="N14" s="39">
        <v>0</v>
      </c>
      <c r="O14" s="37">
        <v>44650</v>
      </c>
    </row>
    <row r="15" spans="1:21" s="24" customFormat="1" ht="24" customHeight="1" x14ac:dyDescent="0.25">
      <c r="A15" s="33">
        <v>13</v>
      </c>
      <c r="B15" s="34">
        <v>2021</v>
      </c>
      <c r="C15" s="34">
        <v>82716</v>
      </c>
      <c r="D15" s="36" t="s">
        <v>46</v>
      </c>
      <c r="E15" s="36" t="s">
        <v>46</v>
      </c>
      <c r="F15" s="36" t="s">
        <v>50</v>
      </c>
      <c r="G15" s="37">
        <v>44559</v>
      </c>
      <c r="H15" s="35">
        <v>1383</v>
      </c>
      <c r="I15" s="35">
        <v>1205</v>
      </c>
      <c r="J15" s="41">
        <v>528546677</v>
      </c>
      <c r="K15" s="41">
        <v>26208927</v>
      </c>
      <c r="L15" s="41">
        <f>J15+K15</f>
        <v>554755604</v>
      </c>
      <c r="M15" s="38">
        <v>0</v>
      </c>
      <c r="N15" s="39">
        <v>0</v>
      </c>
      <c r="O15" s="37">
        <v>44650</v>
      </c>
    </row>
    <row r="16" spans="1:21" s="24" customFormat="1" ht="24" customHeight="1" x14ac:dyDescent="0.25">
      <c r="A16" s="33">
        <v>14</v>
      </c>
      <c r="B16" s="34">
        <v>2021</v>
      </c>
      <c r="C16" s="34">
        <v>3070336</v>
      </c>
      <c r="D16" s="36" t="s">
        <v>37</v>
      </c>
      <c r="E16" s="36" t="s">
        <v>37</v>
      </c>
      <c r="F16" s="36" t="s">
        <v>138</v>
      </c>
      <c r="G16" s="37">
        <v>44539</v>
      </c>
      <c r="H16" s="35">
        <v>0</v>
      </c>
      <c r="I16" s="35">
        <v>0</v>
      </c>
      <c r="J16" s="41">
        <v>36000000</v>
      </c>
      <c r="K16" s="41">
        <v>0</v>
      </c>
      <c r="L16" s="41">
        <v>36000000</v>
      </c>
      <c r="M16" s="38">
        <v>0</v>
      </c>
      <c r="N16" s="39">
        <v>0</v>
      </c>
      <c r="O16" s="37">
        <v>44600</v>
      </c>
    </row>
    <row r="17" spans="1:15" s="24" customFormat="1" ht="24" customHeight="1" x14ac:dyDescent="0.25">
      <c r="A17" s="33">
        <v>15</v>
      </c>
      <c r="B17" s="34">
        <v>2021</v>
      </c>
      <c r="C17" s="35">
        <v>3025672</v>
      </c>
      <c r="D17" s="36" t="s">
        <v>37</v>
      </c>
      <c r="E17" s="36" t="s">
        <v>37</v>
      </c>
      <c r="F17" s="36" t="s">
        <v>138</v>
      </c>
      <c r="G17" s="37">
        <v>44536</v>
      </c>
      <c r="H17" s="35">
        <v>0</v>
      </c>
      <c r="I17" s="35">
        <v>0</v>
      </c>
      <c r="J17" s="41">
        <v>6852760</v>
      </c>
      <c r="K17" s="41">
        <v>0</v>
      </c>
      <c r="L17" s="41">
        <v>6852760</v>
      </c>
      <c r="M17" s="38">
        <v>0</v>
      </c>
      <c r="N17" s="39">
        <v>0</v>
      </c>
      <c r="O17" s="37">
        <v>44550</v>
      </c>
    </row>
    <row r="18" spans="1:15" s="24" customFormat="1" ht="24" customHeight="1" x14ac:dyDescent="0.25">
      <c r="A18" s="33">
        <v>16</v>
      </c>
      <c r="B18" s="34">
        <v>2021</v>
      </c>
      <c r="C18" s="35">
        <v>3015157</v>
      </c>
      <c r="D18" s="36" t="s">
        <v>55</v>
      </c>
      <c r="E18" s="36" t="s">
        <v>55</v>
      </c>
      <c r="F18" s="36" t="s">
        <v>138</v>
      </c>
      <c r="G18" s="37">
        <v>44550</v>
      </c>
      <c r="H18" s="35">
        <v>0</v>
      </c>
      <c r="I18" s="35">
        <v>0</v>
      </c>
      <c r="J18" s="41">
        <v>49980000</v>
      </c>
      <c r="K18" s="41">
        <v>0</v>
      </c>
      <c r="L18" s="41">
        <v>49980000</v>
      </c>
      <c r="M18" s="38">
        <v>0</v>
      </c>
      <c r="N18" s="39">
        <v>0</v>
      </c>
      <c r="O18" s="37">
        <v>44731</v>
      </c>
    </row>
    <row r="19" spans="1:15" s="24" customFormat="1" ht="24" customHeight="1" x14ac:dyDescent="0.25">
      <c r="A19" s="33">
        <v>17</v>
      </c>
      <c r="B19" s="34">
        <v>2021</v>
      </c>
      <c r="C19" s="35">
        <v>3013857</v>
      </c>
      <c r="D19" s="36" t="s">
        <v>37</v>
      </c>
      <c r="E19" s="36" t="s">
        <v>37</v>
      </c>
      <c r="F19" s="36" t="s">
        <v>138</v>
      </c>
      <c r="G19" s="37">
        <v>44532</v>
      </c>
      <c r="H19" s="35">
        <v>0</v>
      </c>
      <c r="I19" s="35">
        <v>0</v>
      </c>
      <c r="J19" s="41">
        <v>1071000</v>
      </c>
      <c r="K19" s="41">
        <v>0</v>
      </c>
      <c r="L19" s="41">
        <v>1071000</v>
      </c>
      <c r="M19" s="38">
        <v>0</v>
      </c>
      <c r="N19" s="39">
        <v>0</v>
      </c>
      <c r="O19" s="37">
        <v>44562</v>
      </c>
    </row>
    <row r="20" spans="1:15" s="24" customFormat="1" ht="24" customHeight="1" x14ac:dyDescent="0.25">
      <c r="A20" s="33">
        <v>18</v>
      </c>
      <c r="B20" s="34">
        <v>2021</v>
      </c>
      <c r="C20" s="35">
        <v>3075127</v>
      </c>
      <c r="D20" s="36" t="s">
        <v>20</v>
      </c>
      <c r="E20" s="36" t="s">
        <v>20</v>
      </c>
      <c r="F20" s="36" t="s">
        <v>138</v>
      </c>
      <c r="G20" s="37">
        <v>44533</v>
      </c>
      <c r="H20" s="35">
        <v>0</v>
      </c>
      <c r="I20" s="35">
        <v>0</v>
      </c>
      <c r="J20" s="41">
        <v>25000000</v>
      </c>
      <c r="K20" s="41">
        <v>0</v>
      </c>
      <c r="L20" s="41">
        <v>25000000</v>
      </c>
      <c r="M20" s="38">
        <v>0</v>
      </c>
      <c r="N20" s="39">
        <v>0</v>
      </c>
      <c r="O20" s="37">
        <v>44683</v>
      </c>
    </row>
    <row r="21" spans="1:15" s="24" customFormat="1" ht="24" customHeight="1" x14ac:dyDescent="0.25">
      <c r="A21" s="33">
        <v>19</v>
      </c>
      <c r="B21" s="34">
        <v>2021</v>
      </c>
      <c r="C21" s="35">
        <v>3076603</v>
      </c>
      <c r="D21" s="36" t="s">
        <v>37</v>
      </c>
      <c r="E21" s="36" t="s">
        <v>37</v>
      </c>
      <c r="F21" s="36" t="s">
        <v>138</v>
      </c>
      <c r="G21" s="37">
        <v>44540</v>
      </c>
      <c r="H21" s="35">
        <v>0</v>
      </c>
      <c r="I21" s="35">
        <v>0</v>
      </c>
      <c r="J21" s="41">
        <v>5288072</v>
      </c>
      <c r="K21" s="41">
        <v>0</v>
      </c>
      <c r="L21" s="41">
        <v>5288072</v>
      </c>
      <c r="M21" s="38">
        <v>0</v>
      </c>
      <c r="N21" s="39">
        <v>0</v>
      </c>
      <c r="O21" s="37">
        <v>44570</v>
      </c>
    </row>
    <row r="22" spans="1:15" s="24" customFormat="1" ht="24" customHeight="1" x14ac:dyDescent="0.25">
      <c r="A22" s="33">
        <v>20</v>
      </c>
      <c r="B22" s="34">
        <v>2021</v>
      </c>
      <c r="C22" s="35">
        <v>3081428</v>
      </c>
      <c r="D22" s="36" t="s">
        <v>20</v>
      </c>
      <c r="E22" s="36" t="s">
        <v>20</v>
      </c>
      <c r="F22" s="36" t="s">
        <v>138</v>
      </c>
      <c r="G22" s="37">
        <v>44531</v>
      </c>
      <c r="H22" s="35">
        <v>0</v>
      </c>
      <c r="I22" s="35">
        <v>0</v>
      </c>
      <c r="J22" s="41">
        <v>2500000</v>
      </c>
      <c r="K22" s="41">
        <v>0</v>
      </c>
      <c r="L22" s="41">
        <v>2500000</v>
      </c>
      <c r="M22" s="38">
        <v>0</v>
      </c>
      <c r="N22" s="39">
        <v>0</v>
      </c>
      <c r="O22" s="37">
        <v>44560</v>
      </c>
    </row>
    <row r="23" spans="1:15" s="24" customFormat="1" ht="24" customHeight="1" x14ac:dyDescent="0.25">
      <c r="A23" s="33">
        <v>21</v>
      </c>
      <c r="B23" s="34">
        <v>2021</v>
      </c>
      <c r="C23" s="35">
        <v>3069257</v>
      </c>
      <c r="D23" s="36" t="s">
        <v>20</v>
      </c>
      <c r="E23" s="36" t="s">
        <v>20</v>
      </c>
      <c r="F23" s="36" t="s">
        <v>138</v>
      </c>
      <c r="G23" s="37">
        <v>44620</v>
      </c>
      <c r="H23" s="35">
        <v>0</v>
      </c>
      <c r="I23" s="35">
        <v>0</v>
      </c>
      <c r="J23" s="41">
        <v>15000000</v>
      </c>
      <c r="K23" s="41">
        <v>0</v>
      </c>
      <c r="L23" s="41">
        <v>15000000</v>
      </c>
      <c r="M23" s="38">
        <v>0</v>
      </c>
      <c r="N23" s="39">
        <v>0</v>
      </c>
      <c r="O23" s="37">
        <v>44620</v>
      </c>
    </row>
    <row r="24" spans="1:15" s="24" customFormat="1" ht="24" customHeight="1" x14ac:dyDescent="0.25">
      <c r="A24" s="33">
        <v>22</v>
      </c>
      <c r="B24" s="34">
        <v>2021</v>
      </c>
      <c r="C24" s="35">
        <v>3058850</v>
      </c>
      <c r="D24" s="36" t="s">
        <v>45</v>
      </c>
      <c r="E24" s="36" t="s">
        <v>45</v>
      </c>
      <c r="F24" s="36" t="s">
        <v>138</v>
      </c>
      <c r="G24" s="37">
        <v>44544</v>
      </c>
      <c r="H24" s="35">
        <v>0</v>
      </c>
      <c r="I24" s="35">
        <v>0</v>
      </c>
      <c r="J24" s="41">
        <v>110353664</v>
      </c>
      <c r="K24" s="41">
        <v>0</v>
      </c>
      <c r="L24" s="41">
        <v>110353664</v>
      </c>
      <c r="M24" s="38">
        <v>0</v>
      </c>
      <c r="N24" s="39">
        <v>0</v>
      </c>
      <c r="O24" s="37">
        <v>44574</v>
      </c>
    </row>
    <row r="25" spans="1:15" ht="15" x14ac:dyDescent="0.25">
      <c r="A25" s="20" t="s">
        <v>139</v>
      </c>
      <c r="B25" s="31"/>
      <c r="C25" s="31"/>
      <c r="D25" s="32"/>
      <c r="E25" s="32"/>
      <c r="F25" s="20"/>
      <c r="G25" s="20"/>
      <c r="H25" s="20"/>
      <c r="I25" s="20"/>
      <c r="J25" s="20"/>
      <c r="K25" s="20"/>
      <c r="L25" s="20"/>
      <c r="M25" s="20"/>
      <c r="N25" s="20"/>
      <c r="O25" s="20"/>
    </row>
  </sheetData>
  <mergeCells count="2">
    <mergeCell ref="D1:O1"/>
    <mergeCell ref="A1:C1"/>
  </mergeCells>
  <conditionalFormatting sqref="C3:C13 C17:C24">
    <cfRule type="duplicateValues" dxfId="0" priority="7"/>
  </conditionalFormatting>
  <dataValidations count="1">
    <dataValidation type="textLength" allowBlank="1" showInputMessage="1" showErrorMessage="1" errorTitle="Entrada no válida" error="Escriba un texto  Maximo 30 Caracteres" promptTitle="Cualquier contenido Maximo 30 Caracteres" sqref="D14:E24 F16:F24" xr:uid="{30E3ED0B-E171-4741-93E2-4CFAA28E2994}">
      <formula1>0</formula1>
      <formula2>30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Nuevos diciembre 2021</vt:lpstr>
      <vt:lpstr>Novedades diciembre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Jobana Acevedo Neira</dc:creator>
  <cp:lastModifiedBy>Luz Marina Cuesto Parra</cp:lastModifiedBy>
  <dcterms:created xsi:type="dcterms:W3CDTF">2019-09-12T21:28:20Z</dcterms:created>
  <dcterms:modified xsi:type="dcterms:W3CDTF">2022-01-12T21:19:15Z</dcterms:modified>
</cp:coreProperties>
</file>